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574F6B28-8386-468A-85B4-1B205D3AB2E0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4.2025 - 30.06.2025" sheetId="1" r:id="rId1"/>
  </sheets>
  <externalReferences>
    <externalReference r:id="rId2"/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" l="1"/>
  <c r="C5" i="1"/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C35" i="1"/>
  <c r="D20" i="1" l="1"/>
  <c r="D5" i="1"/>
  <c r="D35" i="1" s="1"/>
</calcChain>
</file>

<file path=xl/sharedStrings.xml><?xml version="1.0" encoding="utf-8"?>
<sst xmlns="http://schemas.openxmlformats.org/spreadsheetml/2006/main" count="34" uniqueCount="21">
  <si>
    <t>Importe de los contratos per tipología del contrato</t>
  </si>
  <si>
    <t>ADJUDICATARIO</t>
  </si>
  <si>
    <t>TIPOLOGÍA</t>
  </si>
  <si>
    <t>IMPORTE ADJUDICACIONES SIN IVA</t>
  </si>
  <si>
    <t>PORCENTAJE</t>
  </si>
  <si>
    <t>PYME</t>
  </si>
  <si>
    <t>Administrativo especial</t>
  </si>
  <si>
    <t>Colaboración entre el sector público y sector privado</t>
  </si>
  <si>
    <t>Concesión de obras</t>
  </si>
  <si>
    <t>Concesión de obras públicas</t>
  </si>
  <si>
    <t>Concesión de servicios</t>
  </si>
  <si>
    <t>Gestión de servicios públicos</t>
  </si>
  <si>
    <t>Obras</t>
  </si>
  <si>
    <t>Patrimonial</t>
  </si>
  <si>
    <t>Privado</t>
  </si>
  <si>
    <t>Servicios</t>
  </si>
  <si>
    <t>Suministros</t>
  </si>
  <si>
    <t>Otros</t>
  </si>
  <si>
    <t>Sin determinar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</si>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</sst>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  <sheetName val="Dades 01.07.2025 - 30.09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4.2025 - 30.06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8.28515625" bestFit="1" customWidth="1"/>
    <col min="3" max="3" width="34.5703125" bestFit="1" customWidth="1"/>
    <col min="4" max="4" width="12.710937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 ht="15.75">
      <c r="A3" s="5" t="s">
        <v>1</v>
      </c>
      <c r="B3" s="5" t="s">
        <v>2</v>
      </c>
      <c r="C3" s="6" t="s">
        <v>3</v>
      </c>
      <c r="D3" s="5" t="s">
        <v>4</v>
      </c>
    </row>
    <row r="4" spans="1:4">
      <c r="A4" s="7"/>
      <c r="B4" s="7"/>
      <c r="C4" s="7"/>
      <c r="D4" s="7"/>
    </row>
    <row r="5" spans="1:4">
      <c r="A5" s="8" t="s">
        <v>5</v>
      </c>
      <c r="B5" s="9"/>
      <c r="C5" s="10">
        <f>SUM(C6:C18)</f>
        <v>35002887.150000006</v>
      </c>
      <c r="D5" s="11">
        <f>C5/C$35</f>
        <v>0.26376251413878038</v>
      </c>
    </row>
    <row r="6" spans="1:4">
      <c r="A6" s="12"/>
      <c r="B6" s="8" t="s">
        <v>6</v>
      </c>
      <c r="C6" s="10">
        <v>0</v>
      </c>
      <c r="D6" s="11">
        <f>C6/C$5</f>
        <v>0</v>
      </c>
    </row>
    <row r="7" spans="1:4">
      <c r="A7" s="13"/>
      <c r="B7" s="8" t="s">
        <v>7</v>
      </c>
      <c r="C7" s="10">
        <v>0</v>
      </c>
      <c r="D7" s="11">
        <f t="shared" ref="D7:D18" si="0">C7/C$5</f>
        <v>0</v>
      </c>
    </row>
    <row r="8" spans="1:4">
      <c r="A8" s="13"/>
      <c r="B8" s="8" t="s">
        <v>8</v>
      </c>
      <c r="C8" s="10">
        <v>0</v>
      </c>
      <c r="D8" s="11">
        <f t="shared" si="0"/>
        <v>0</v>
      </c>
    </row>
    <row r="9" spans="1:4">
      <c r="A9" s="13"/>
      <c r="B9" s="8" t="s">
        <v>9</v>
      </c>
      <c r="C9" s="10">
        <v>0</v>
      </c>
      <c r="D9" s="11">
        <f t="shared" si="0"/>
        <v>0</v>
      </c>
    </row>
    <row r="10" spans="1:4">
      <c r="A10" s="13"/>
      <c r="B10" s="8" t="s">
        <v>10</v>
      </c>
      <c r="C10" s="10">
        <v>0</v>
      </c>
      <c r="D10" s="11">
        <f t="shared" si="0"/>
        <v>0</v>
      </c>
    </row>
    <row r="11" spans="1:4">
      <c r="A11" s="13"/>
      <c r="B11" s="8" t="s">
        <v>11</v>
      </c>
      <c r="C11" s="10">
        <v>0</v>
      </c>
      <c r="D11" s="11">
        <f t="shared" si="0"/>
        <v>0</v>
      </c>
    </row>
    <row r="12" spans="1:4">
      <c r="A12" s="13"/>
      <c r="B12" s="8" t="s">
        <v>12</v>
      </c>
      <c r="C12" s="10">
        <v>6297094.0000000009</v>
      </c>
      <c r="D12" s="11">
        <f t="shared" si="0"/>
        <v>0.17990213130176033</v>
      </c>
    </row>
    <row r="13" spans="1:4">
      <c r="A13" s="13"/>
      <c r="B13" s="8" t="s">
        <v>13</v>
      </c>
      <c r="C13" s="10">
        <v>0</v>
      </c>
      <c r="D13" s="11">
        <f t="shared" si="0"/>
        <v>0</v>
      </c>
    </row>
    <row r="14" spans="1:4">
      <c r="A14" s="13"/>
      <c r="B14" s="8" t="s">
        <v>14</v>
      </c>
      <c r="C14" s="10">
        <v>95000</v>
      </c>
      <c r="D14" s="11">
        <f t="shared" si="0"/>
        <v>2.7140618313252476E-3</v>
      </c>
    </row>
    <row r="15" spans="1:4">
      <c r="A15" s="13"/>
      <c r="B15" s="8" t="s">
        <v>15</v>
      </c>
      <c r="C15" s="10">
        <v>19692676.960000005</v>
      </c>
      <c r="D15" s="11">
        <f t="shared" si="0"/>
        <v>0.56260150414478027</v>
      </c>
    </row>
    <row r="16" spans="1:4">
      <c r="A16" s="13"/>
      <c r="B16" s="8" t="s">
        <v>16</v>
      </c>
      <c r="C16" s="10">
        <v>8918116.1899999995</v>
      </c>
      <c r="D16" s="11">
        <f t="shared" si="0"/>
        <v>0.25478230272213409</v>
      </c>
    </row>
    <row r="17" spans="1:4">
      <c r="A17" s="13"/>
      <c r="B17" s="8" t="s">
        <v>17</v>
      </c>
      <c r="C17" s="10">
        <v>0</v>
      </c>
      <c r="D17" s="11">
        <f t="shared" si="0"/>
        <v>0</v>
      </c>
    </row>
    <row r="18" spans="1:4">
      <c r="A18" s="14"/>
      <c r="B18" s="8" t="s">
        <v>18</v>
      </c>
      <c r="C18" s="10">
        <v>0</v>
      </c>
      <c r="D18" s="11">
        <f t="shared" si="0"/>
        <v>0</v>
      </c>
    </row>
    <row r="19" spans="1:4">
      <c r="A19" s="7"/>
      <c r="B19" s="7"/>
      <c r="C19" s="7"/>
      <c r="D19" s="7"/>
    </row>
    <row r="20" spans="1:4">
      <c r="A20" s="8" t="s">
        <v>19</v>
      </c>
      <c r="B20" s="9"/>
      <c r="C20" s="10">
        <f>SUM(C21:C33)</f>
        <v>97703184.689999998</v>
      </c>
      <c r="D20" s="11">
        <f>C20/C$35</f>
        <v>0.73623748586121962</v>
      </c>
    </row>
    <row r="21" spans="1:4">
      <c r="A21" s="12"/>
      <c r="B21" s="8" t="s">
        <v>6</v>
      </c>
      <c r="C21" s="10">
        <v>0</v>
      </c>
      <c r="D21" s="11">
        <f>C21/C$20</f>
        <v>0</v>
      </c>
    </row>
    <row r="22" spans="1:4">
      <c r="A22" s="13"/>
      <c r="B22" s="8" t="s">
        <v>7</v>
      </c>
      <c r="C22" s="10">
        <v>0</v>
      </c>
      <c r="D22" s="11">
        <f t="shared" ref="D22:D33" si="1">C22/C$20</f>
        <v>0</v>
      </c>
    </row>
    <row r="23" spans="1:4">
      <c r="A23" s="13"/>
      <c r="B23" s="8" t="s">
        <v>8</v>
      </c>
      <c r="C23" s="10">
        <v>0</v>
      </c>
      <c r="D23" s="11">
        <f t="shared" si="1"/>
        <v>0</v>
      </c>
    </row>
    <row r="24" spans="1:4">
      <c r="A24" s="13"/>
      <c r="B24" s="8" t="s">
        <v>9</v>
      </c>
      <c r="C24" s="10">
        <v>0</v>
      </c>
      <c r="D24" s="11">
        <f t="shared" si="1"/>
        <v>0</v>
      </c>
    </row>
    <row r="25" spans="1:4">
      <c r="A25" s="13"/>
      <c r="B25" s="8" t="s">
        <v>10</v>
      </c>
      <c r="C25" s="10">
        <v>0</v>
      </c>
      <c r="D25" s="11">
        <f t="shared" si="1"/>
        <v>0</v>
      </c>
    </row>
    <row r="26" spans="1:4">
      <c r="A26" s="13"/>
      <c r="B26" s="8" t="s">
        <v>11</v>
      </c>
      <c r="C26" s="10">
        <v>0</v>
      </c>
      <c r="D26" s="11">
        <f t="shared" si="1"/>
        <v>0</v>
      </c>
    </row>
    <row r="27" spans="1:4">
      <c r="A27" s="13"/>
      <c r="B27" s="8" t="s">
        <v>12</v>
      </c>
      <c r="C27" s="10">
        <v>32155331.160000004</v>
      </c>
      <c r="D27" s="11">
        <f t="shared" si="1"/>
        <v>0.32911241595680685</v>
      </c>
    </row>
    <row r="28" spans="1:4">
      <c r="A28" s="13"/>
      <c r="B28" s="8" t="s">
        <v>13</v>
      </c>
      <c r="C28" s="10">
        <v>0</v>
      </c>
      <c r="D28" s="11">
        <f t="shared" si="1"/>
        <v>0</v>
      </c>
    </row>
    <row r="29" spans="1:4">
      <c r="A29" s="13"/>
      <c r="B29" s="8" t="s">
        <v>14</v>
      </c>
      <c r="C29" s="10">
        <v>74133.600000000006</v>
      </c>
      <c r="D29" s="11">
        <f t="shared" si="1"/>
        <v>7.5876339379536771E-4</v>
      </c>
    </row>
    <row r="30" spans="1:4">
      <c r="A30" s="13"/>
      <c r="B30" s="8" t="s">
        <v>15</v>
      </c>
      <c r="C30" s="10">
        <v>40402102.20000001</v>
      </c>
      <c r="D30" s="11">
        <f t="shared" si="1"/>
        <v>0.41351878475804893</v>
      </c>
    </row>
    <row r="31" spans="1:4">
      <c r="A31" s="13"/>
      <c r="B31" s="8" t="s">
        <v>16</v>
      </c>
      <c r="C31" s="10">
        <v>25071617.729999997</v>
      </c>
      <c r="D31" s="11">
        <f t="shared" si="1"/>
        <v>0.25661003589134895</v>
      </c>
    </row>
    <row r="32" spans="1:4">
      <c r="A32" s="13"/>
      <c r="B32" s="8" t="s">
        <v>17</v>
      </c>
      <c r="C32" s="10">
        <v>0</v>
      </c>
      <c r="D32" s="11">
        <f t="shared" si="1"/>
        <v>0</v>
      </c>
    </row>
    <row r="33" spans="1:4">
      <c r="A33" s="14"/>
      <c r="B33" s="8" t="s">
        <v>18</v>
      </c>
      <c r="C33" s="10">
        <v>0</v>
      </c>
      <c r="D33" s="11">
        <f t="shared" si="1"/>
        <v>0</v>
      </c>
    </row>
    <row r="34" spans="1:4">
      <c r="A34" s="7"/>
      <c r="B34" s="7"/>
      <c r="C34" s="7"/>
      <c r="D34" s="7"/>
    </row>
    <row r="35" spans="1:4">
      <c r="A35" s="8" t="s">
        <v>20</v>
      </c>
      <c r="B35" s="9"/>
      <c r="C35" s="10">
        <f>SUM(C5,C20)</f>
        <v>132706071.84</v>
      </c>
      <c r="D35" s="11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2025-12-01T10:21:41Z</dcterms:modified>
  <cp:category/>
  <cp:contentStatus/>
</cp:coreProperties>
</file>