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454F1D39-8092-4C6A-8EEC-B1DAF68CE1C2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<sst xmlns="http://schemas.openxmlformats.org/spreadsheetml/2006/main" count="40" uniqueCount="24">
  <si>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Import dels contractes per procediment de contractació</t>
  </si>
  <si>
    <t>ADJUDICATARI</t>
  </si>
  <si>
    <t>PROCEDIMENT</t>
  </si>
  <si>
    <t>IMPORT ADJUDICACIONS SENSE IVA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</si>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</sst>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SUM(C6:C21)</f>
        <v>67258309.300000012</v>
      </c>
      <c r="D5" s="11">
        <f>C5/C$41</f>
        <v>0.38413227144484208</v>
      </c>
    </row>
    <row r="6" spans="1:4">
      <c r="A6" s="12"/>
      <c r="B6" s="8" t="s">
        <v>6</v>
      </c>
      <c r="C6" s="10">
        <v>0</v>
      </c>
      <c r="D6" s="11">
        <f>C6/C$5</f>
        <v>0</v>
      </c>
    </row>
    <row r="7" spans="1:4">
      <c r="A7" s="13"/>
      <c r="B7" s="8" t="s">
        <v>7</v>
      </c>
      <c r="C7" s="10">
        <v>0</v>
      </c>
      <c r="D7" s="11">
        <f t="shared" ref="D7:D21" si="0">C7/C$5</f>
        <v>0</v>
      </c>
    </row>
    <row r="8" spans="1:4">
      <c r="A8" s="13"/>
      <c r="B8" s="8" t="s">
        <v>8</v>
      </c>
      <c r="C8" s="10">
        <v>0</v>
      </c>
      <c r="D8" s="11">
        <f t="shared" si="0"/>
        <v>0</v>
      </c>
    </row>
    <row r="9" spans="1:4">
      <c r="A9" s="13"/>
      <c r="B9" s="8" t="s">
        <v>9</v>
      </c>
      <c r="C9" s="10">
        <v>0</v>
      </c>
      <c r="D9" s="11">
        <f t="shared" si="0"/>
        <v>0</v>
      </c>
    </row>
    <row r="10" spans="1:4">
      <c r="A10" s="13"/>
      <c r="B10" s="8" t="s">
        <v>10</v>
      </c>
      <c r="C10" s="10">
        <v>1561635.22</v>
      </c>
      <c r="D10" s="11">
        <f t="shared" si="0"/>
        <v>2.3218472724826578E-2</v>
      </c>
    </row>
    <row r="11" spans="1:4">
      <c r="A11" s="13"/>
      <c r="B11" s="8" t="s">
        <v>11</v>
      </c>
      <c r="C11" s="10">
        <v>54000</v>
      </c>
      <c r="D11" s="11">
        <f t="shared" si="0"/>
        <v>8.0287477580112156E-4</v>
      </c>
    </row>
    <row r="12" spans="1:4">
      <c r="A12" s="13"/>
      <c r="B12" s="8" t="s">
        <v>12</v>
      </c>
      <c r="C12" s="10">
        <v>0</v>
      </c>
      <c r="D12" s="11">
        <f t="shared" si="0"/>
        <v>0</v>
      </c>
    </row>
    <row r="13" spans="1:4">
      <c r="A13" s="13"/>
      <c r="B13" s="8" t="s">
        <v>13</v>
      </c>
      <c r="C13" s="10">
        <v>0</v>
      </c>
      <c r="D13" s="11">
        <f t="shared" si="0"/>
        <v>0</v>
      </c>
    </row>
    <row r="14" spans="1:4">
      <c r="A14" s="13"/>
      <c r="B14" s="8" t="s">
        <v>14</v>
      </c>
      <c r="C14" s="10">
        <v>0</v>
      </c>
      <c r="D14" s="11">
        <f t="shared" si="0"/>
        <v>0</v>
      </c>
    </row>
    <row r="15" spans="1:4">
      <c r="A15" s="13"/>
      <c r="B15" s="8" t="s">
        <v>15</v>
      </c>
      <c r="C15" s="10">
        <v>0</v>
      </c>
      <c r="D15" s="11">
        <f t="shared" si="0"/>
        <v>0</v>
      </c>
    </row>
    <row r="16" spans="1:4">
      <c r="A16" s="13"/>
      <c r="B16" s="8" t="s">
        <v>16</v>
      </c>
      <c r="C16" s="10">
        <v>3733183.1700000009</v>
      </c>
      <c r="D16" s="11">
        <f t="shared" si="0"/>
        <v>5.5505159271079095E-2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3"/>
      <c r="B18" s="8" t="s">
        <v>18</v>
      </c>
      <c r="C18" s="10">
        <v>50488439.760000013</v>
      </c>
      <c r="D18" s="11">
        <f t="shared" si="0"/>
        <v>0.75066471764552667</v>
      </c>
    </row>
    <row r="19" spans="1:4">
      <c r="A19" s="13"/>
      <c r="B19" s="8" t="s">
        <v>19</v>
      </c>
      <c r="C19" s="10">
        <v>11417783.029999999</v>
      </c>
      <c r="D19" s="11">
        <f t="shared" si="0"/>
        <v>0.16976018500661297</v>
      </c>
    </row>
    <row r="20" spans="1:4">
      <c r="A20" s="13"/>
      <c r="B20" s="8" t="s">
        <v>20</v>
      </c>
      <c r="C20" s="10">
        <v>3268.12</v>
      </c>
      <c r="D20" s="11">
        <f t="shared" si="0"/>
        <v>4.8590576153540025E-5</v>
      </c>
    </row>
    <row r="21" spans="1:4">
      <c r="A21" s="14"/>
      <c r="B21" s="8" t="s">
        <v>21</v>
      </c>
      <c r="C21" s="10">
        <v>0</v>
      </c>
      <c r="D21" s="11">
        <f t="shared" si="0"/>
        <v>0</v>
      </c>
    </row>
    <row r="22" spans="1:4">
      <c r="A22" s="7"/>
      <c r="B22" s="7"/>
      <c r="C22" s="7"/>
      <c r="D22" s="7"/>
    </row>
    <row r="23" spans="1:4">
      <c r="A23" s="8" t="s">
        <v>22</v>
      </c>
      <c r="B23" s="9"/>
      <c r="C23" s="10">
        <f>SUM(C24:C39)</f>
        <v>107833226.34999992</v>
      </c>
      <c r="D23" s="11">
        <f>C23/C$41</f>
        <v>0.61586772855515803</v>
      </c>
    </row>
    <row r="24" spans="1:4">
      <c r="A24" s="12"/>
      <c r="B24" s="8" t="s">
        <v>6</v>
      </c>
      <c r="C24" s="10">
        <v>0</v>
      </c>
      <c r="D24" s="11">
        <f>C24/C$23</f>
        <v>0</v>
      </c>
    </row>
    <row r="25" spans="1:4">
      <c r="A25" s="13"/>
      <c r="B25" s="8" t="s">
        <v>7</v>
      </c>
      <c r="C25" s="10">
        <v>0</v>
      </c>
      <c r="D25" s="11">
        <f t="shared" ref="D25:D39" si="1">C25/C$23</f>
        <v>0</v>
      </c>
    </row>
    <row r="26" spans="1:4">
      <c r="A26" s="13"/>
      <c r="B26" s="8" t="s">
        <v>8</v>
      </c>
      <c r="C26" s="10">
        <v>0</v>
      </c>
      <c r="D26" s="11">
        <f t="shared" si="1"/>
        <v>0</v>
      </c>
    </row>
    <row r="27" spans="1:4">
      <c r="A27" s="13"/>
      <c r="B27" s="8" t="s">
        <v>9</v>
      </c>
      <c r="C27" s="10">
        <v>0</v>
      </c>
      <c r="D27" s="11">
        <f t="shared" si="1"/>
        <v>0</v>
      </c>
    </row>
    <row r="28" spans="1:4">
      <c r="A28" s="13"/>
      <c r="B28" s="8" t="s">
        <v>10</v>
      </c>
      <c r="C28" s="10">
        <v>1084701.29</v>
      </c>
      <c r="D28" s="11">
        <f t="shared" si="1"/>
        <v>1.0059063673744942E-2</v>
      </c>
    </row>
    <row r="29" spans="1:4">
      <c r="A29" s="13"/>
      <c r="B29" s="8" t="s">
        <v>11</v>
      </c>
      <c r="C29" s="10">
        <v>19287.7</v>
      </c>
      <c r="D29" s="11">
        <f t="shared" si="1"/>
        <v>1.7886601980540682E-4</v>
      </c>
    </row>
    <row r="30" spans="1:4">
      <c r="A30" s="13"/>
      <c r="B30" s="8" t="s">
        <v>12</v>
      </c>
      <c r="C30" s="10">
        <v>0</v>
      </c>
      <c r="D30" s="11">
        <f t="shared" si="1"/>
        <v>0</v>
      </c>
    </row>
    <row r="31" spans="1:4">
      <c r="A31" s="13"/>
      <c r="B31" s="8" t="s">
        <v>13</v>
      </c>
      <c r="C31" s="10">
        <v>0</v>
      </c>
      <c r="D31" s="11">
        <f t="shared" si="1"/>
        <v>0</v>
      </c>
    </row>
    <row r="32" spans="1:4">
      <c r="A32" s="13"/>
      <c r="B32" s="8" t="s">
        <v>14</v>
      </c>
      <c r="C32" s="10">
        <v>0</v>
      </c>
      <c r="D32" s="11">
        <f t="shared" si="1"/>
        <v>0</v>
      </c>
    </row>
    <row r="33" spans="1:4">
      <c r="A33" s="13"/>
      <c r="B33" s="8" t="s">
        <v>15</v>
      </c>
      <c r="C33" s="10">
        <v>0</v>
      </c>
      <c r="D33" s="11">
        <f t="shared" si="1"/>
        <v>0</v>
      </c>
    </row>
    <row r="34" spans="1:4">
      <c r="A34" s="13"/>
      <c r="B34" s="8" t="s">
        <v>16</v>
      </c>
      <c r="C34" s="10">
        <v>8531277.75</v>
      </c>
      <c r="D34" s="11">
        <f t="shared" si="1"/>
        <v>7.9115482664958825E-2</v>
      </c>
    </row>
    <row r="35" spans="1:4">
      <c r="A35" s="13"/>
      <c r="B35" s="8" t="s">
        <v>17</v>
      </c>
      <c r="C35" s="10">
        <v>0</v>
      </c>
      <c r="D35" s="11">
        <f t="shared" si="1"/>
        <v>0</v>
      </c>
    </row>
    <row r="36" spans="1:4">
      <c r="A36" s="13"/>
      <c r="B36" s="8" t="s">
        <v>18</v>
      </c>
      <c r="C36" s="10">
        <v>93679593.059999913</v>
      </c>
      <c r="D36" s="11">
        <f t="shared" si="1"/>
        <v>0.86874515611671654</v>
      </c>
    </row>
    <row r="37" spans="1:4">
      <c r="A37" s="13"/>
      <c r="B37" s="8" t="s">
        <v>19</v>
      </c>
      <c r="C37" s="10">
        <v>3031468.1199999996</v>
      </c>
      <c r="D37" s="11">
        <f t="shared" si="1"/>
        <v>2.8112560688489517E-2</v>
      </c>
    </row>
    <row r="38" spans="1:4">
      <c r="A38" s="13"/>
      <c r="B38" s="8" t="s">
        <v>20</v>
      </c>
      <c r="C38" s="10">
        <v>1486898.43</v>
      </c>
      <c r="D38" s="11">
        <f t="shared" si="1"/>
        <v>1.3788870836284692E-2</v>
      </c>
    </row>
    <row r="39" spans="1:4">
      <c r="A39" s="14"/>
      <c r="B39" s="8" t="s">
        <v>21</v>
      </c>
      <c r="C39" s="10">
        <v>0</v>
      </c>
      <c r="D39" s="11">
        <f t="shared" si="1"/>
        <v>0</v>
      </c>
    </row>
    <row r="40" spans="1:4">
      <c r="A40" s="7"/>
      <c r="B40" s="7"/>
      <c r="C40" s="7"/>
      <c r="D40" s="7"/>
    </row>
    <row r="41" spans="1:4">
      <c r="A41" s="8" t="s">
        <v>23</v>
      </c>
      <c r="B41" s="9"/>
      <c r="C41" s="10">
        <f>SUM(C5,C23)</f>
        <v>175091535.64999992</v>
      </c>
      <c r="D41" s="11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2025-12-01T09:59:33Z</dcterms:modified>
  <cp:category/>
  <cp:contentStatus/>
</cp:coreProperties>
</file>