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x43184366\Downloads\"/>
    </mc:Choice>
  </mc:AlternateContent>
  <xr:revisionPtr revIDLastSave="0" documentId="13_ncr:1_{1FC48699-B5B7-4AA1-8BD1-4214F7B6D387}" xr6:coauthVersionLast="47" xr6:coauthVersionMax="47" xr10:uidLastSave="{00000000-0000-0000-0000-000000000000}"/>
  <bookViews>
    <workbookView xWindow="-120" yWindow="-120" windowWidth="29040" windowHeight="15720" xr2:uid="{64E3A0FA-672A-4277-8EF1-11E0969C7E4E}"/>
  </bookViews>
  <sheets>
    <sheet name="Llegeix-me" sheetId="6" r:id="rId1"/>
    <sheet name="Matèries 4rt ESO" sheetId="2" r:id="rId2"/>
    <sheet name="Inf ind DO (Gestib)" sheetId="3" r:id="rId3"/>
    <sheet name="Inf ind CC"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2" i="4" l="1"/>
  <c r="F12" i="4"/>
  <c r="G12" i="4"/>
  <c r="H12" i="4"/>
  <c r="I12" i="4"/>
  <c r="J12" i="4"/>
  <c r="K12" i="4"/>
  <c r="T12" i="4" s="1"/>
  <c r="E13" i="4"/>
  <c r="F13" i="4"/>
  <c r="G13" i="4"/>
  <c r="P13" i="4" s="1"/>
  <c r="H13" i="4"/>
  <c r="I13" i="4"/>
  <c r="J13" i="4"/>
  <c r="K13" i="4"/>
  <c r="E14" i="4"/>
  <c r="F14" i="4"/>
  <c r="O14" i="4" s="1"/>
  <c r="G14" i="4"/>
  <c r="H14" i="4"/>
  <c r="I14" i="4"/>
  <c r="J14" i="4"/>
  <c r="K14" i="4"/>
  <c r="T14" i="4" s="1"/>
  <c r="E16" i="4"/>
  <c r="F16" i="4"/>
  <c r="G16" i="4"/>
  <c r="H16" i="4"/>
  <c r="I16" i="4"/>
  <c r="J16" i="4"/>
  <c r="K16" i="4"/>
  <c r="T16" i="4" s="1"/>
  <c r="E17" i="4"/>
  <c r="F17" i="4"/>
  <c r="G17" i="4"/>
  <c r="P17" i="4" s="1"/>
  <c r="H17" i="4"/>
  <c r="I17" i="4"/>
  <c r="J17" i="4"/>
  <c r="K17" i="4"/>
  <c r="E18" i="4"/>
  <c r="N18" i="4" s="1"/>
  <c r="F18" i="4"/>
  <c r="G18" i="4"/>
  <c r="H18" i="4"/>
  <c r="I18" i="4"/>
  <c r="J18" i="4"/>
  <c r="S18" i="4" s="1"/>
  <c r="K18" i="4"/>
  <c r="T18" i="4" s="1"/>
  <c r="E19" i="4"/>
  <c r="N19" i="4" s="1"/>
  <c r="F19" i="4"/>
  <c r="G19" i="4"/>
  <c r="H19" i="4"/>
  <c r="I19" i="4"/>
  <c r="J19" i="4"/>
  <c r="K19" i="4"/>
  <c r="D19" i="4"/>
  <c r="M19" i="4" s="1"/>
  <c r="D18" i="4"/>
  <c r="D17" i="4"/>
  <c r="D16" i="4"/>
  <c r="M16" i="4" s="1"/>
  <c r="D14" i="4"/>
  <c r="M14" i="4" s="1"/>
  <c r="D13" i="4"/>
  <c r="M13" i="4" s="1"/>
  <c r="D12" i="4"/>
  <c r="M12" i="4" s="1"/>
  <c r="Q18" i="4"/>
  <c r="N13" i="4"/>
  <c r="S14" i="4"/>
  <c r="T17" i="4"/>
  <c r="M18" i="4"/>
  <c r="B21" i="4"/>
  <c r="E14" i="3"/>
  <c r="AN14" i="3" s="1"/>
  <c r="F14" i="3"/>
  <c r="AO14" i="3" s="1"/>
  <c r="G14" i="3"/>
  <c r="AP14" i="3" s="1"/>
  <c r="H14" i="3"/>
  <c r="AQ14" i="3" s="1"/>
  <c r="I14" i="3"/>
  <c r="AR14" i="3" s="1"/>
  <c r="J14" i="3"/>
  <c r="AS14" i="3" s="1"/>
  <c r="K14" i="3"/>
  <c r="AT14" i="3" s="1"/>
  <c r="L14" i="3"/>
  <c r="AU14" i="3" s="1"/>
  <c r="M14" i="3"/>
  <c r="AV14" i="3" s="1"/>
  <c r="N14" i="3"/>
  <c r="AW14" i="3" s="1"/>
  <c r="O14" i="3"/>
  <c r="AX14" i="3" s="1"/>
  <c r="P14" i="3"/>
  <c r="AY14" i="3" s="1"/>
  <c r="Q14" i="3"/>
  <c r="AZ14" i="3" s="1"/>
  <c r="R14" i="3"/>
  <c r="BA14" i="3" s="1"/>
  <c r="S14" i="3"/>
  <c r="BB14" i="3" s="1"/>
  <c r="T14" i="3"/>
  <c r="BC14" i="3" s="1"/>
  <c r="U14" i="3"/>
  <c r="BD14" i="3" s="1"/>
  <c r="V14" i="3"/>
  <c r="BE14" i="3" s="1"/>
  <c r="W14" i="3"/>
  <c r="BF14" i="3" s="1"/>
  <c r="X14" i="3"/>
  <c r="BG14" i="3" s="1"/>
  <c r="Y14" i="3"/>
  <c r="BH14" i="3" s="1"/>
  <c r="Z14" i="3"/>
  <c r="BI14" i="3" s="1"/>
  <c r="AA14" i="3"/>
  <c r="BJ14" i="3" s="1"/>
  <c r="AB14" i="3"/>
  <c r="BK14" i="3" s="1"/>
  <c r="AC14" i="3"/>
  <c r="BL14" i="3" s="1"/>
  <c r="AD14" i="3"/>
  <c r="BM14" i="3" s="1"/>
  <c r="AE14" i="3"/>
  <c r="BN14" i="3" s="1"/>
  <c r="AF14" i="3"/>
  <c r="BO14" i="3" s="1"/>
  <c r="AG14" i="3"/>
  <c r="BP14" i="3" s="1"/>
  <c r="AH14" i="3"/>
  <c r="BQ14" i="3" s="1"/>
  <c r="AI14" i="3"/>
  <c r="BR14" i="3" s="1"/>
  <c r="AJ14" i="3"/>
  <c r="BS14" i="3" s="1"/>
  <c r="AK14" i="3"/>
  <c r="BT14" i="3" s="1"/>
  <c r="E15" i="3"/>
  <c r="AN15" i="3" s="1"/>
  <c r="F15" i="3"/>
  <c r="AO15" i="3" s="1"/>
  <c r="G15" i="3"/>
  <c r="AP15" i="3" s="1"/>
  <c r="H15" i="3"/>
  <c r="AQ15" i="3" s="1"/>
  <c r="I15" i="3"/>
  <c r="AR15" i="3" s="1"/>
  <c r="J15" i="3"/>
  <c r="AS15" i="3" s="1"/>
  <c r="K15" i="3"/>
  <c r="AT15" i="3" s="1"/>
  <c r="L15" i="3"/>
  <c r="AU15" i="3" s="1"/>
  <c r="M15" i="3"/>
  <c r="AV15" i="3" s="1"/>
  <c r="N15" i="3"/>
  <c r="AW15" i="3" s="1"/>
  <c r="O15" i="3"/>
  <c r="AX15" i="3" s="1"/>
  <c r="P15" i="3"/>
  <c r="AY15" i="3" s="1"/>
  <c r="Q15" i="3"/>
  <c r="AZ15" i="3" s="1"/>
  <c r="R15" i="3"/>
  <c r="BA15" i="3" s="1"/>
  <c r="S15" i="3"/>
  <c r="BB15" i="3" s="1"/>
  <c r="T15" i="3"/>
  <c r="BC15" i="3" s="1"/>
  <c r="U15" i="3"/>
  <c r="BD15" i="3" s="1"/>
  <c r="V15" i="3"/>
  <c r="BE15" i="3" s="1"/>
  <c r="W15" i="3"/>
  <c r="BF15" i="3" s="1"/>
  <c r="X15" i="3"/>
  <c r="BG15" i="3" s="1"/>
  <c r="Y15" i="3"/>
  <c r="BH15" i="3" s="1"/>
  <c r="Z15" i="3"/>
  <c r="BI15" i="3" s="1"/>
  <c r="AA15" i="3"/>
  <c r="BJ15" i="3" s="1"/>
  <c r="AB15" i="3"/>
  <c r="BK15" i="3" s="1"/>
  <c r="AC15" i="3"/>
  <c r="BL15" i="3" s="1"/>
  <c r="AD15" i="3"/>
  <c r="BM15" i="3" s="1"/>
  <c r="AE15" i="3"/>
  <c r="BN15" i="3" s="1"/>
  <c r="AF15" i="3"/>
  <c r="BO15" i="3" s="1"/>
  <c r="AG15" i="3"/>
  <c r="BP15" i="3" s="1"/>
  <c r="AH15" i="3"/>
  <c r="BQ15" i="3" s="1"/>
  <c r="AI15" i="3"/>
  <c r="BR15" i="3" s="1"/>
  <c r="AJ15" i="3"/>
  <c r="BS15" i="3" s="1"/>
  <c r="AK15" i="3"/>
  <c r="BT15" i="3" s="1"/>
  <c r="E17" i="3"/>
  <c r="AN17" i="3" s="1"/>
  <c r="F17" i="3"/>
  <c r="AO17" i="3" s="1"/>
  <c r="G17" i="3"/>
  <c r="AP17" i="3" s="1"/>
  <c r="H17" i="3"/>
  <c r="AQ17" i="3" s="1"/>
  <c r="I17" i="3"/>
  <c r="AR17" i="3" s="1"/>
  <c r="J17" i="3"/>
  <c r="AS17" i="3" s="1"/>
  <c r="K17" i="3"/>
  <c r="AT17" i="3" s="1"/>
  <c r="L17" i="3"/>
  <c r="AU17" i="3" s="1"/>
  <c r="M17" i="3"/>
  <c r="AV17" i="3" s="1"/>
  <c r="N17" i="3"/>
  <c r="AW17" i="3" s="1"/>
  <c r="O17" i="3"/>
  <c r="AX17" i="3" s="1"/>
  <c r="P17" i="3"/>
  <c r="AY17" i="3" s="1"/>
  <c r="Q17" i="3"/>
  <c r="AZ17" i="3" s="1"/>
  <c r="R17" i="3"/>
  <c r="BA17" i="3" s="1"/>
  <c r="S17" i="3"/>
  <c r="BB17" i="3" s="1"/>
  <c r="T17" i="3"/>
  <c r="BC17" i="3" s="1"/>
  <c r="U17" i="3"/>
  <c r="BD17" i="3" s="1"/>
  <c r="V17" i="3"/>
  <c r="BE17" i="3" s="1"/>
  <c r="W17" i="3"/>
  <c r="BF17" i="3" s="1"/>
  <c r="X17" i="3"/>
  <c r="BG17" i="3" s="1"/>
  <c r="Y17" i="3"/>
  <c r="BH17" i="3" s="1"/>
  <c r="Z17" i="3"/>
  <c r="BI17" i="3" s="1"/>
  <c r="AA17" i="3"/>
  <c r="BJ17" i="3" s="1"/>
  <c r="AB17" i="3"/>
  <c r="BK17" i="3" s="1"/>
  <c r="AC17" i="3"/>
  <c r="BL17" i="3" s="1"/>
  <c r="AD17" i="3"/>
  <c r="BM17" i="3" s="1"/>
  <c r="AE17" i="3"/>
  <c r="BN17" i="3" s="1"/>
  <c r="AF17" i="3"/>
  <c r="BO17" i="3" s="1"/>
  <c r="AG17" i="3"/>
  <c r="BP17" i="3" s="1"/>
  <c r="AH17" i="3"/>
  <c r="BQ17" i="3" s="1"/>
  <c r="AI17" i="3"/>
  <c r="BR17" i="3" s="1"/>
  <c r="AJ17" i="3"/>
  <c r="BS17" i="3" s="1"/>
  <c r="AK17" i="3"/>
  <c r="BT17" i="3" s="1"/>
  <c r="E18" i="3"/>
  <c r="AN18" i="3" s="1"/>
  <c r="F18" i="3"/>
  <c r="AO18" i="3" s="1"/>
  <c r="G18" i="3"/>
  <c r="AP18" i="3" s="1"/>
  <c r="H18" i="3"/>
  <c r="AQ18" i="3" s="1"/>
  <c r="I18" i="3"/>
  <c r="AR18" i="3" s="1"/>
  <c r="J18" i="3"/>
  <c r="AS18" i="3" s="1"/>
  <c r="K18" i="3"/>
  <c r="AT18" i="3" s="1"/>
  <c r="L18" i="3"/>
  <c r="AU18" i="3" s="1"/>
  <c r="M18" i="3"/>
  <c r="AV18" i="3" s="1"/>
  <c r="N18" i="3"/>
  <c r="AW18" i="3" s="1"/>
  <c r="O18" i="3"/>
  <c r="AX18" i="3" s="1"/>
  <c r="P18" i="3"/>
  <c r="AY18" i="3" s="1"/>
  <c r="Q18" i="3"/>
  <c r="AZ18" i="3" s="1"/>
  <c r="R18" i="3"/>
  <c r="BA18" i="3" s="1"/>
  <c r="S18" i="3"/>
  <c r="BB18" i="3" s="1"/>
  <c r="T18" i="3"/>
  <c r="BC18" i="3" s="1"/>
  <c r="U18" i="3"/>
  <c r="BD18" i="3" s="1"/>
  <c r="V18" i="3"/>
  <c r="BE18" i="3" s="1"/>
  <c r="W18" i="3"/>
  <c r="BF18" i="3" s="1"/>
  <c r="X18" i="3"/>
  <c r="BG18" i="3" s="1"/>
  <c r="Y18" i="3"/>
  <c r="BH18" i="3" s="1"/>
  <c r="Z18" i="3"/>
  <c r="BI18" i="3" s="1"/>
  <c r="AA18" i="3"/>
  <c r="BJ18" i="3" s="1"/>
  <c r="AB18" i="3"/>
  <c r="BK18" i="3" s="1"/>
  <c r="AC18" i="3"/>
  <c r="BL18" i="3" s="1"/>
  <c r="AD18" i="3"/>
  <c r="BM18" i="3" s="1"/>
  <c r="AE18" i="3"/>
  <c r="BN18" i="3" s="1"/>
  <c r="AF18" i="3"/>
  <c r="BO18" i="3" s="1"/>
  <c r="AG18" i="3"/>
  <c r="BP18" i="3" s="1"/>
  <c r="AH18" i="3"/>
  <c r="BQ18" i="3" s="1"/>
  <c r="AI18" i="3"/>
  <c r="BR18" i="3" s="1"/>
  <c r="AJ18" i="3"/>
  <c r="BS18" i="3" s="1"/>
  <c r="AK18" i="3"/>
  <c r="BT18" i="3" s="1"/>
  <c r="E19" i="3"/>
  <c r="AN19" i="3" s="1"/>
  <c r="F19" i="3"/>
  <c r="AO19" i="3" s="1"/>
  <c r="G19" i="3"/>
  <c r="AP19" i="3" s="1"/>
  <c r="H19" i="3"/>
  <c r="AQ19" i="3" s="1"/>
  <c r="I19" i="3"/>
  <c r="AR19" i="3" s="1"/>
  <c r="J19" i="3"/>
  <c r="AS19" i="3" s="1"/>
  <c r="K19" i="3"/>
  <c r="AT19" i="3" s="1"/>
  <c r="L19" i="3"/>
  <c r="AU19" i="3" s="1"/>
  <c r="M19" i="3"/>
  <c r="AV19" i="3" s="1"/>
  <c r="N19" i="3"/>
  <c r="AW19" i="3" s="1"/>
  <c r="O19" i="3"/>
  <c r="AX19" i="3" s="1"/>
  <c r="P19" i="3"/>
  <c r="AY19" i="3" s="1"/>
  <c r="Q19" i="3"/>
  <c r="AZ19" i="3" s="1"/>
  <c r="R19" i="3"/>
  <c r="BA19" i="3" s="1"/>
  <c r="S19" i="3"/>
  <c r="BB19" i="3" s="1"/>
  <c r="T19" i="3"/>
  <c r="BC19" i="3" s="1"/>
  <c r="U19" i="3"/>
  <c r="BD19" i="3" s="1"/>
  <c r="V19" i="3"/>
  <c r="BE19" i="3" s="1"/>
  <c r="W19" i="3"/>
  <c r="BF19" i="3" s="1"/>
  <c r="X19" i="3"/>
  <c r="BG19" i="3" s="1"/>
  <c r="Y19" i="3"/>
  <c r="BH19" i="3" s="1"/>
  <c r="Z19" i="3"/>
  <c r="BI19" i="3" s="1"/>
  <c r="AA19" i="3"/>
  <c r="BJ19" i="3" s="1"/>
  <c r="AB19" i="3"/>
  <c r="BK19" i="3" s="1"/>
  <c r="AC19" i="3"/>
  <c r="BL19" i="3" s="1"/>
  <c r="AD19" i="3"/>
  <c r="BM19" i="3" s="1"/>
  <c r="AE19" i="3"/>
  <c r="BN19" i="3" s="1"/>
  <c r="AF19" i="3"/>
  <c r="BO19" i="3" s="1"/>
  <c r="AG19" i="3"/>
  <c r="BP19" i="3" s="1"/>
  <c r="AH19" i="3"/>
  <c r="BQ19" i="3" s="1"/>
  <c r="AI19" i="3"/>
  <c r="BR19" i="3" s="1"/>
  <c r="AJ19" i="3"/>
  <c r="BS19" i="3" s="1"/>
  <c r="AK19" i="3"/>
  <c r="BT19" i="3" s="1"/>
  <c r="E20" i="3"/>
  <c r="AN20" i="3" s="1"/>
  <c r="F20" i="3"/>
  <c r="AO20" i="3" s="1"/>
  <c r="G20" i="3"/>
  <c r="AP20" i="3" s="1"/>
  <c r="H20" i="3"/>
  <c r="AQ20" i="3" s="1"/>
  <c r="I20" i="3"/>
  <c r="AR20" i="3" s="1"/>
  <c r="J20" i="3"/>
  <c r="AS20" i="3" s="1"/>
  <c r="K20" i="3"/>
  <c r="AT20" i="3" s="1"/>
  <c r="L20" i="3"/>
  <c r="AU20" i="3" s="1"/>
  <c r="M20" i="3"/>
  <c r="AV20" i="3" s="1"/>
  <c r="N20" i="3"/>
  <c r="AW20" i="3" s="1"/>
  <c r="O20" i="3"/>
  <c r="AX20" i="3" s="1"/>
  <c r="P20" i="3"/>
  <c r="AY20" i="3" s="1"/>
  <c r="Q20" i="3"/>
  <c r="AZ20" i="3" s="1"/>
  <c r="R20" i="3"/>
  <c r="BA20" i="3" s="1"/>
  <c r="S20" i="3"/>
  <c r="BB20" i="3" s="1"/>
  <c r="T20" i="3"/>
  <c r="BC20" i="3" s="1"/>
  <c r="U20" i="3"/>
  <c r="BD20" i="3" s="1"/>
  <c r="V20" i="3"/>
  <c r="BE20" i="3" s="1"/>
  <c r="W20" i="3"/>
  <c r="BF20" i="3" s="1"/>
  <c r="X20" i="3"/>
  <c r="BG20" i="3" s="1"/>
  <c r="Y20" i="3"/>
  <c r="BH20" i="3" s="1"/>
  <c r="Z20" i="3"/>
  <c r="BI20" i="3" s="1"/>
  <c r="AA20" i="3"/>
  <c r="BJ20" i="3" s="1"/>
  <c r="AB20" i="3"/>
  <c r="BK20" i="3" s="1"/>
  <c r="AC20" i="3"/>
  <c r="BL20" i="3" s="1"/>
  <c r="AD20" i="3"/>
  <c r="BM20" i="3" s="1"/>
  <c r="AE20" i="3"/>
  <c r="BN20" i="3" s="1"/>
  <c r="AF20" i="3"/>
  <c r="BO20" i="3" s="1"/>
  <c r="AG20" i="3"/>
  <c r="BP20" i="3" s="1"/>
  <c r="AH20" i="3"/>
  <c r="BQ20" i="3" s="1"/>
  <c r="AI20" i="3"/>
  <c r="BR20" i="3" s="1"/>
  <c r="AJ20" i="3"/>
  <c r="BS20" i="3" s="1"/>
  <c r="AK20" i="3"/>
  <c r="BT20" i="3" s="1"/>
  <c r="D20" i="3"/>
  <c r="AM20" i="3" s="1"/>
  <c r="D19" i="3"/>
  <c r="AM19" i="3" s="1"/>
  <c r="D18" i="3"/>
  <c r="AM18" i="3" s="1"/>
  <c r="D17" i="3"/>
  <c r="AM17" i="3" s="1"/>
  <c r="D15" i="3"/>
  <c r="AM15" i="3" s="1"/>
  <c r="D14" i="3"/>
  <c r="AM14" i="3" s="1"/>
  <c r="B22" i="3"/>
  <c r="AK5" i="2"/>
  <c r="AL5" i="2"/>
  <c r="AM5" i="2"/>
  <c r="AN5" i="2"/>
  <c r="AO5" i="2"/>
  <c r="AP5" i="2"/>
  <c r="AQ5" i="2"/>
  <c r="AR5" i="2"/>
  <c r="AK6" i="2"/>
  <c r="AL6" i="2"/>
  <c r="AM6" i="2"/>
  <c r="AN6" i="2"/>
  <c r="AO6" i="2"/>
  <c r="AP6" i="2"/>
  <c r="AQ6" i="2"/>
  <c r="AR6" i="2"/>
  <c r="AK7" i="2"/>
  <c r="AL7" i="2"/>
  <c r="AM7" i="2"/>
  <c r="AN7" i="2"/>
  <c r="AO7" i="2"/>
  <c r="AP7" i="2"/>
  <c r="AQ7" i="2"/>
  <c r="AR7" i="2"/>
  <c r="AK8" i="2"/>
  <c r="AL8" i="2"/>
  <c r="AM8" i="2"/>
  <c r="AN8" i="2"/>
  <c r="AO8" i="2"/>
  <c r="AP8" i="2"/>
  <c r="AQ8" i="2"/>
  <c r="AR8" i="2"/>
  <c r="AK10" i="2"/>
  <c r="AL10" i="2"/>
  <c r="AM10" i="2"/>
  <c r="AN10" i="2"/>
  <c r="AO10" i="2"/>
  <c r="AP10" i="2"/>
  <c r="AQ10" i="2"/>
  <c r="AR10" i="2"/>
  <c r="AK11" i="2"/>
  <c r="AL11" i="2"/>
  <c r="AM11" i="2"/>
  <c r="AN11" i="2"/>
  <c r="AO11" i="2"/>
  <c r="AP11" i="2"/>
  <c r="AQ11" i="2"/>
  <c r="AR11" i="2"/>
  <c r="AK12" i="2"/>
  <c r="AL12" i="2"/>
  <c r="AM12" i="2"/>
  <c r="AN12" i="2"/>
  <c r="AO12" i="2"/>
  <c r="AP12" i="2"/>
  <c r="AQ12" i="2"/>
  <c r="AR12" i="2"/>
  <c r="AK13" i="2"/>
  <c r="AL13" i="2"/>
  <c r="AM13" i="2"/>
  <c r="AN13" i="2"/>
  <c r="AO13" i="2"/>
  <c r="AP13" i="2"/>
  <c r="AQ13" i="2"/>
  <c r="AR13" i="2"/>
  <c r="AK14" i="2"/>
  <c r="AL14" i="2"/>
  <c r="AM14" i="2"/>
  <c r="AN14" i="2"/>
  <c r="AO14" i="2"/>
  <c r="AP14" i="2"/>
  <c r="AQ14" i="2"/>
  <c r="AR14" i="2"/>
  <c r="AK16" i="2"/>
  <c r="AL16" i="2"/>
  <c r="AM16" i="2"/>
  <c r="AN16" i="2"/>
  <c r="AO16" i="2"/>
  <c r="AP16" i="2"/>
  <c r="AQ16" i="2"/>
  <c r="AR16" i="2"/>
  <c r="AK17" i="2"/>
  <c r="AL17" i="2"/>
  <c r="AM17" i="2"/>
  <c r="AN17" i="2"/>
  <c r="AO17" i="2"/>
  <c r="AP17" i="2"/>
  <c r="AQ17" i="2"/>
  <c r="AR17" i="2"/>
  <c r="AK18" i="2"/>
  <c r="AL18" i="2"/>
  <c r="AM18" i="2"/>
  <c r="AN18" i="2"/>
  <c r="AO18" i="2"/>
  <c r="AP18" i="2"/>
  <c r="AQ18" i="2"/>
  <c r="AR18" i="2"/>
  <c r="AK19" i="2"/>
  <c r="AL19" i="2"/>
  <c r="AM19" i="2"/>
  <c r="AN19" i="2"/>
  <c r="AO19" i="2"/>
  <c r="AP19" i="2"/>
  <c r="AQ19" i="2"/>
  <c r="AR19" i="2"/>
  <c r="AK20" i="2"/>
  <c r="AL20" i="2"/>
  <c r="AM20" i="2"/>
  <c r="AN20" i="2"/>
  <c r="AO20" i="2"/>
  <c r="AP20" i="2"/>
  <c r="AQ20" i="2"/>
  <c r="AR20" i="2"/>
  <c r="AK21" i="2"/>
  <c r="AL21" i="2"/>
  <c r="AM21" i="2"/>
  <c r="AN21" i="2"/>
  <c r="AO21" i="2"/>
  <c r="AP21" i="2"/>
  <c r="AQ21" i="2"/>
  <c r="AR21" i="2"/>
  <c r="AK22" i="2"/>
  <c r="AL22" i="2"/>
  <c r="AM22" i="2"/>
  <c r="AN22" i="2"/>
  <c r="AO22" i="2"/>
  <c r="AP22" i="2"/>
  <c r="AQ22" i="2"/>
  <c r="AR22" i="2"/>
  <c r="AK23" i="2"/>
  <c r="AL23" i="2"/>
  <c r="AM23" i="2"/>
  <c r="AN23" i="2"/>
  <c r="AO23" i="2"/>
  <c r="AP23" i="2"/>
  <c r="AQ23" i="2"/>
  <c r="AR23" i="2"/>
  <c r="AK24" i="2"/>
  <c r="AL24" i="2"/>
  <c r="AM24" i="2"/>
  <c r="AN24" i="2"/>
  <c r="AO24" i="2"/>
  <c r="AP24" i="2"/>
  <c r="AQ24" i="2"/>
  <c r="AR24" i="2"/>
  <c r="AK26" i="2"/>
  <c r="AL26" i="2"/>
  <c r="AM26" i="2"/>
  <c r="AN26" i="2"/>
  <c r="AO26" i="2"/>
  <c r="AP26" i="2"/>
  <c r="AQ26" i="2"/>
  <c r="AR26" i="2"/>
  <c r="AK27" i="2"/>
  <c r="AL27" i="2"/>
  <c r="AM27" i="2"/>
  <c r="AN27" i="2"/>
  <c r="AO27" i="2"/>
  <c r="AP27" i="2"/>
  <c r="AQ27" i="2"/>
  <c r="AR27" i="2"/>
  <c r="AK28" i="2"/>
  <c r="AL28" i="2"/>
  <c r="AM28" i="2"/>
  <c r="AN28" i="2"/>
  <c r="AO28" i="2"/>
  <c r="AP28" i="2"/>
  <c r="AQ28" i="2"/>
  <c r="AR28" i="2"/>
  <c r="AK29" i="2"/>
  <c r="AL29" i="2"/>
  <c r="AM29" i="2"/>
  <c r="AN29" i="2"/>
  <c r="AO29" i="2"/>
  <c r="AP29" i="2"/>
  <c r="AQ29" i="2"/>
  <c r="AR29" i="2"/>
  <c r="AK30" i="2"/>
  <c r="AL30" i="2"/>
  <c r="AM30" i="2"/>
  <c r="AN30" i="2"/>
  <c r="AO30" i="2"/>
  <c r="AP30" i="2"/>
  <c r="AQ30" i="2"/>
  <c r="AR30" i="2"/>
  <c r="AK31" i="2"/>
  <c r="AL31" i="2"/>
  <c r="AM31" i="2"/>
  <c r="AN31" i="2"/>
  <c r="AO31" i="2"/>
  <c r="AP31" i="2"/>
  <c r="AQ31" i="2"/>
  <c r="AR31" i="2"/>
  <c r="AK32" i="2"/>
  <c r="AL32" i="2"/>
  <c r="AM32" i="2"/>
  <c r="AN32" i="2"/>
  <c r="AO32" i="2"/>
  <c r="AP32" i="2"/>
  <c r="AQ32" i="2"/>
  <c r="AR32" i="2"/>
  <c r="AK33" i="2"/>
  <c r="AL33" i="2"/>
  <c r="AM33" i="2"/>
  <c r="AN33" i="2"/>
  <c r="AO33" i="2"/>
  <c r="AP33" i="2"/>
  <c r="AQ33" i="2"/>
  <c r="AR33" i="2"/>
  <c r="AK34" i="2"/>
  <c r="AL34" i="2"/>
  <c r="AM34" i="2"/>
  <c r="AN34" i="2"/>
  <c r="AO34" i="2"/>
  <c r="AP34" i="2"/>
  <c r="AQ34" i="2"/>
  <c r="AR34" i="2"/>
  <c r="AK35" i="2"/>
  <c r="AL35" i="2"/>
  <c r="AM35" i="2"/>
  <c r="AN35" i="2"/>
  <c r="AO35" i="2"/>
  <c r="AP35" i="2"/>
  <c r="AQ35" i="2"/>
  <c r="AR35" i="2"/>
  <c r="AK37" i="2"/>
  <c r="AL37" i="2"/>
  <c r="AM37" i="2"/>
  <c r="AN37" i="2"/>
  <c r="AO37" i="2"/>
  <c r="AP37" i="2"/>
  <c r="AQ37" i="2"/>
  <c r="AR37" i="2"/>
  <c r="AK38" i="2"/>
  <c r="AL38" i="2"/>
  <c r="AM38" i="2"/>
  <c r="AN38" i="2"/>
  <c r="AO38" i="2"/>
  <c r="AP38" i="2"/>
  <c r="AQ38" i="2"/>
  <c r="AR38" i="2"/>
  <c r="AK39" i="2"/>
  <c r="AL39" i="2"/>
  <c r="AM39" i="2"/>
  <c r="AN39" i="2"/>
  <c r="AO39" i="2"/>
  <c r="AP39" i="2"/>
  <c r="AQ39" i="2"/>
  <c r="AR39" i="2"/>
  <c r="AK40" i="2"/>
  <c r="AL40" i="2"/>
  <c r="AM40" i="2"/>
  <c r="AN40" i="2"/>
  <c r="AO40" i="2"/>
  <c r="AP40" i="2"/>
  <c r="AQ40" i="2"/>
  <c r="AR40" i="2"/>
  <c r="AK41" i="2"/>
  <c r="AL41" i="2"/>
  <c r="AM41" i="2"/>
  <c r="AN41" i="2"/>
  <c r="AO41" i="2"/>
  <c r="AP41" i="2"/>
  <c r="AQ41" i="2"/>
  <c r="AR41" i="2"/>
  <c r="AK42" i="2"/>
  <c r="AL42" i="2"/>
  <c r="AM42" i="2"/>
  <c r="AN42" i="2"/>
  <c r="AO42" i="2"/>
  <c r="AP42" i="2"/>
  <c r="AQ42" i="2"/>
  <c r="AR42" i="2"/>
  <c r="AK43" i="2"/>
  <c r="AL43" i="2"/>
  <c r="AM43" i="2"/>
  <c r="AN43" i="2"/>
  <c r="AO43" i="2"/>
  <c r="AP43" i="2"/>
  <c r="AQ43" i="2"/>
  <c r="AR43" i="2"/>
  <c r="AK44" i="2"/>
  <c r="AL44" i="2"/>
  <c r="AM44" i="2"/>
  <c r="AN44" i="2"/>
  <c r="AO44" i="2"/>
  <c r="AP44" i="2"/>
  <c r="AQ44" i="2"/>
  <c r="AR44" i="2"/>
  <c r="AK45" i="2"/>
  <c r="AL45" i="2"/>
  <c r="AM45" i="2"/>
  <c r="AN45" i="2"/>
  <c r="AO45" i="2"/>
  <c r="AP45" i="2"/>
  <c r="AQ45" i="2"/>
  <c r="AR45" i="2"/>
  <c r="AK46" i="2"/>
  <c r="AL46" i="2"/>
  <c r="AM46" i="2"/>
  <c r="AN46" i="2"/>
  <c r="AO46" i="2"/>
  <c r="AP46" i="2"/>
  <c r="AQ46" i="2"/>
  <c r="AR46" i="2"/>
  <c r="AK48" i="2"/>
  <c r="AL48" i="2"/>
  <c r="AM48" i="2"/>
  <c r="AN48" i="2"/>
  <c r="AO48" i="2"/>
  <c r="AP48" i="2"/>
  <c r="AQ48" i="2"/>
  <c r="AR48" i="2"/>
  <c r="AK49" i="2"/>
  <c r="AL49" i="2"/>
  <c r="AM49" i="2"/>
  <c r="AN49" i="2"/>
  <c r="AO49" i="2"/>
  <c r="AP49" i="2"/>
  <c r="AQ49" i="2"/>
  <c r="AR49" i="2"/>
  <c r="AK50" i="2"/>
  <c r="AL50" i="2"/>
  <c r="AM50" i="2"/>
  <c r="AN50" i="2"/>
  <c r="AO50" i="2"/>
  <c r="AP50" i="2"/>
  <c r="AQ50" i="2"/>
  <c r="AR50" i="2"/>
  <c r="AK51" i="2"/>
  <c r="AL51" i="2"/>
  <c r="AM51" i="2"/>
  <c r="AN51" i="2"/>
  <c r="AO51" i="2"/>
  <c r="AP51" i="2"/>
  <c r="AQ51" i="2"/>
  <c r="AR51" i="2"/>
  <c r="AK52" i="2"/>
  <c r="AL52" i="2"/>
  <c r="AM52" i="2"/>
  <c r="AN52" i="2"/>
  <c r="AO52" i="2"/>
  <c r="AP52" i="2"/>
  <c r="AQ52" i="2"/>
  <c r="AR52" i="2"/>
  <c r="AK53" i="2"/>
  <c r="AL53" i="2"/>
  <c r="AM53" i="2"/>
  <c r="AN53" i="2"/>
  <c r="AO53" i="2"/>
  <c r="AP53" i="2"/>
  <c r="AQ53" i="2"/>
  <c r="AR53" i="2"/>
  <c r="AK55" i="2"/>
  <c r="AL55" i="2"/>
  <c r="AM55" i="2"/>
  <c r="AN55" i="2"/>
  <c r="AO55" i="2"/>
  <c r="AP55" i="2"/>
  <c r="AQ55" i="2"/>
  <c r="AR55" i="2"/>
  <c r="AK56" i="2"/>
  <c r="AL56" i="2"/>
  <c r="AM56" i="2"/>
  <c r="AN56" i="2"/>
  <c r="AO56" i="2"/>
  <c r="AP56" i="2"/>
  <c r="AQ56" i="2"/>
  <c r="AR56" i="2"/>
  <c r="AK57" i="2"/>
  <c r="AL57" i="2"/>
  <c r="AM57" i="2"/>
  <c r="AN57" i="2"/>
  <c r="AO57" i="2"/>
  <c r="AP57" i="2"/>
  <c r="AQ57" i="2"/>
  <c r="AR57" i="2"/>
  <c r="AK58" i="2"/>
  <c r="AL58" i="2"/>
  <c r="AM58" i="2"/>
  <c r="AN58" i="2"/>
  <c r="AO58" i="2"/>
  <c r="AP58" i="2"/>
  <c r="AQ58" i="2"/>
  <c r="AR58" i="2"/>
  <c r="AK59" i="2"/>
  <c r="AL59" i="2"/>
  <c r="AM59" i="2"/>
  <c r="AN59" i="2"/>
  <c r="AO59" i="2"/>
  <c r="AP59" i="2"/>
  <c r="AQ59" i="2"/>
  <c r="AR59" i="2"/>
  <c r="AK60" i="2"/>
  <c r="AL60" i="2"/>
  <c r="AM60" i="2"/>
  <c r="AN60" i="2"/>
  <c r="AO60" i="2"/>
  <c r="AP60" i="2"/>
  <c r="AQ60" i="2"/>
  <c r="AR60" i="2"/>
  <c r="AK61" i="2"/>
  <c r="AL61" i="2"/>
  <c r="AM61" i="2"/>
  <c r="AN61" i="2"/>
  <c r="AO61" i="2"/>
  <c r="AP61" i="2"/>
  <c r="AQ61" i="2"/>
  <c r="AR61" i="2"/>
  <c r="AK62" i="2"/>
  <c r="AL62" i="2"/>
  <c r="AM62" i="2"/>
  <c r="AN62" i="2"/>
  <c r="AO62" i="2"/>
  <c r="AP62" i="2"/>
  <c r="AQ62" i="2"/>
  <c r="AR62" i="2"/>
  <c r="AK63" i="2"/>
  <c r="AL63" i="2"/>
  <c r="AM63" i="2"/>
  <c r="AN63" i="2"/>
  <c r="AO63" i="2"/>
  <c r="AP63" i="2"/>
  <c r="AQ63" i="2"/>
  <c r="AR63" i="2"/>
  <c r="AK64" i="2"/>
  <c r="AL64" i="2"/>
  <c r="AM64" i="2"/>
  <c r="AN64" i="2"/>
  <c r="AO64" i="2"/>
  <c r="AP64" i="2"/>
  <c r="AQ64" i="2"/>
  <c r="AR64" i="2"/>
  <c r="AK66" i="2"/>
  <c r="AL66" i="2"/>
  <c r="AM66" i="2"/>
  <c r="AN66" i="2"/>
  <c r="AO66" i="2"/>
  <c r="AP66" i="2"/>
  <c r="AQ66" i="2"/>
  <c r="AR66" i="2"/>
  <c r="AK67" i="2"/>
  <c r="AL67" i="2"/>
  <c r="AM67" i="2"/>
  <c r="AN67" i="2"/>
  <c r="AO67" i="2"/>
  <c r="AP67" i="2"/>
  <c r="AQ67" i="2"/>
  <c r="AR67" i="2"/>
  <c r="AK68" i="2"/>
  <c r="AL68" i="2"/>
  <c r="AM68" i="2"/>
  <c r="AN68" i="2"/>
  <c r="AO68" i="2"/>
  <c r="AP68" i="2"/>
  <c r="AQ68" i="2"/>
  <c r="AR68" i="2"/>
  <c r="AK69" i="2"/>
  <c r="AL69" i="2"/>
  <c r="AM69" i="2"/>
  <c r="AN69" i="2"/>
  <c r="AO69" i="2"/>
  <c r="AP69" i="2"/>
  <c r="AQ69" i="2"/>
  <c r="AR69" i="2"/>
  <c r="AK70" i="2"/>
  <c r="AL70" i="2"/>
  <c r="AM70" i="2"/>
  <c r="AN70" i="2"/>
  <c r="AO70" i="2"/>
  <c r="AP70" i="2"/>
  <c r="AQ70" i="2"/>
  <c r="AR70" i="2"/>
  <c r="AK71" i="2"/>
  <c r="AL71" i="2"/>
  <c r="AM71" i="2"/>
  <c r="AN71" i="2"/>
  <c r="AO71" i="2"/>
  <c r="AP71" i="2"/>
  <c r="AQ71" i="2"/>
  <c r="AR71" i="2"/>
  <c r="AK73" i="2"/>
  <c r="AL73" i="2"/>
  <c r="AM73" i="2"/>
  <c r="AN73" i="2"/>
  <c r="AO73" i="2"/>
  <c r="AP73" i="2"/>
  <c r="AQ73" i="2"/>
  <c r="AR73" i="2"/>
  <c r="AK74" i="2"/>
  <c r="AL74" i="2"/>
  <c r="AM74" i="2"/>
  <c r="AN74" i="2"/>
  <c r="AO74" i="2"/>
  <c r="AP74" i="2"/>
  <c r="AQ74" i="2"/>
  <c r="AR74" i="2"/>
  <c r="AK75" i="2"/>
  <c r="AL75" i="2"/>
  <c r="AM75" i="2"/>
  <c r="AN75" i="2"/>
  <c r="AO75" i="2"/>
  <c r="AP75" i="2"/>
  <c r="AQ75" i="2"/>
  <c r="AR75" i="2"/>
  <c r="AK76" i="2"/>
  <c r="AL76" i="2"/>
  <c r="AM76" i="2"/>
  <c r="AN76" i="2"/>
  <c r="AO76" i="2"/>
  <c r="AP76" i="2"/>
  <c r="AQ76" i="2"/>
  <c r="AR76" i="2"/>
  <c r="AK78" i="2"/>
  <c r="AL78" i="2"/>
  <c r="AM78" i="2"/>
  <c r="AN78" i="2"/>
  <c r="AO78" i="2"/>
  <c r="AP78" i="2"/>
  <c r="AQ78" i="2"/>
  <c r="AR78" i="2"/>
  <c r="AK79" i="2"/>
  <c r="AL79" i="2"/>
  <c r="AM79" i="2"/>
  <c r="AN79" i="2"/>
  <c r="AO79" i="2"/>
  <c r="AP79" i="2"/>
  <c r="AQ79" i="2"/>
  <c r="AR79" i="2"/>
  <c r="AK80" i="2"/>
  <c r="AL80" i="2"/>
  <c r="AM80" i="2"/>
  <c r="AN80" i="2"/>
  <c r="AO80" i="2"/>
  <c r="AP80" i="2"/>
  <c r="AQ80" i="2"/>
  <c r="AR80" i="2"/>
  <c r="AK81" i="2"/>
  <c r="AL81" i="2"/>
  <c r="AM81" i="2"/>
  <c r="AN81" i="2"/>
  <c r="AO81" i="2"/>
  <c r="AP81" i="2"/>
  <c r="AQ81" i="2"/>
  <c r="AR81" i="2"/>
  <c r="AK82" i="2"/>
  <c r="AL82" i="2"/>
  <c r="AM82" i="2"/>
  <c r="AN82" i="2"/>
  <c r="AO82" i="2"/>
  <c r="AP82" i="2"/>
  <c r="AQ82" i="2"/>
  <c r="AR82" i="2"/>
  <c r="AK83" i="2"/>
  <c r="AL83" i="2"/>
  <c r="AM83" i="2"/>
  <c r="AN83" i="2"/>
  <c r="AO83" i="2"/>
  <c r="AP83" i="2"/>
  <c r="AQ83" i="2"/>
  <c r="AR83" i="2"/>
  <c r="AK84" i="2"/>
  <c r="AL84" i="2"/>
  <c r="AM84" i="2"/>
  <c r="AN84" i="2"/>
  <c r="AO84" i="2"/>
  <c r="AP84" i="2"/>
  <c r="AQ84" i="2"/>
  <c r="AR84" i="2"/>
  <c r="AK86" i="2"/>
  <c r="AL86" i="2"/>
  <c r="AM86" i="2"/>
  <c r="AN86" i="2"/>
  <c r="AO86" i="2"/>
  <c r="AP86" i="2"/>
  <c r="AQ86" i="2"/>
  <c r="AR86" i="2"/>
  <c r="AK87" i="2"/>
  <c r="AL87" i="2"/>
  <c r="AM87" i="2"/>
  <c r="AN87" i="2"/>
  <c r="AO87" i="2"/>
  <c r="AP87" i="2"/>
  <c r="AQ87" i="2"/>
  <c r="AR87" i="2"/>
  <c r="AK88" i="2"/>
  <c r="AL88" i="2"/>
  <c r="AM88" i="2"/>
  <c r="AN88" i="2"/>
  <c r="AO88" i="2"/>
  <c r="AP88" i="2"/>
  <c r="AQ88" i="2"/>
  <c r="AR88" i="2"/>
  <c r="AK89" i="2"/>
  <c r="AL89" i="2"/>
  <c r="AM89" i="2"/>
  <c r="AN89" i="2"/>
  <c r="AO89" i="2"/>
  <c r="AP89" i="2"/>
  <c r="AQ89" i="2"/>
  <c r="AR89" i="2"/>
  <c r="AK91" i="2"/>
  <c r="AL91" i="2"/>
  <c r="AM91" i="2"/>
  <c r="AN91" i="2"/>
  <c r="AO91" i="2"/>
  <c r="AP91" i="2"/>
  <c r="AQ91" i="2"/>
  <c r="AR91" i="2"/>
  <c r="AK92" i="2"/>
  <c r="AL92" i="2"/>
  <c r="AM92" i="2"/>
  <c r="AN92" i="2"/>
  <c r="AO92" i="2"/>
  <c r="AP92" i="2"/>
  <c r="AQ92" i="2"/>
  <c r="AR92" i="2"/>
  <c r="AK93" i="2"/>
  <c r="AL93" i="2"/>
  <c r="AM93" i="2"/>
  <c r="AN93" i="2"/>
  <c r="AO93" i="2"/>
  <c r="AP93" i="2"/>
  <c r="AQ93" i="2"/>
  <c r="AR93" i="2"/>
  <c r="AK94" i="2"/>
  <c r="AL94" i="2"/>
  <c r="AM94" i="2"/>
  <c r="AN94" i="2"/>
  <c r="AO94" i="2"/>
  <c r="AP94" i="2"/>
  <c r="AQ94" i="2"/>
  <c r="AR94" i="2"/>
  <c r="AK95" i="2"/>
  <c r="AL95" i="2"/>
  <c r="AM95" i="2"/>
  <c r="AN95" i="2"/>
  <c r="AO95" i="2"/>
  <c r="AP95" i="2"/>
  <c r="AQ95" i="2"/>
  <c r="AR95" i="2"/>
  <c r="AK96" i="2"/>
  <c r="AL96" i="2"/>
  <c r="AM96" i="2"/>
  <c r="AN96" i="2"/>
  <c r="AO96" i="2"/>
  <c r="AP96" i="2"/>
  <c r="AQ96" i="2"/>
  <c r="AR96" i="2"/>
  <c r="AK98" i="2"/>
  <c r="AL98" i="2"/>
  <c r="AM98" i="2"/>
  <c r="AN98" i="2"/>
  <c r="AO98" i="2"/>
  <c r="AP98" i="2"/>
  <c r="AQ98" i="2"/>
  <c r="AR98" i="2"/>
  <c r="AK99" i="2"/>
  <c r="AL99" i="2"/>
  <c r="AM99" i="2"/>
  <c r="AN99" i="2"/>
  <c r="AO99" i="2"/>
  <c r="AP99" i="2"/>
  <c r="AQ99" i="2"/>
  <c r="AR99" i="2"/>
  <c r="AK100" i="2"/>
  <c r="AL100" i="2"/>
  <c r="AM100" i="2"/>
  <c r="AN100" i="2"/>
  <c r="AO100" i="2"/>
  <c r="AP100" i="2"/>
  <c r="AQ100" i="2"/>
  <c r="AR100" i="2"/>
  <c r="AK101" i="2"/>
  <c r="AL101" i="2"/>
  <c r="AM101" i="2"/>
  <c r="AN101" i="2"/>
  <c r="AO101" i="2"/>
  <c r="AP101" i="2"/>
  <c r="AQ101" i="2"/>
  <c r="AR101" i="2"/>
  <c r="AK102" i="2"/>
  <c r="AL102" i="2"/>
  <c r="AM102" i="2"/>
  <c r="AN102" i="2"/>
  <c r="AO102" i="2"/>
  <c r="AP102" i="2"/>
  <c r="AQ102" i="2"/>
  <c r="AR102" i="2"/>
  <c r="AK104" i="2"/>
  <c r="AL104" i="2"/>
  <c r="AM104" i="2"/>
  <c r="AN104" i="2"/>
  <c r="AO104" i="2"/>
  <c r="AP104" i="2"/>
  <c r="AQ104" i="2"/>
  <c r="AR104" i="2"/>
  <c r="AK105" i="2"/>
  <c r="AL105" i="2"/>
  <c r="AM105" i="2"/>
  <c r="AN105" i="2"/>
  <c r="AO105" i="2"/>
  <c r="AP105" i="2"/>
  <c r="AQ105" i="2"/>
  <c r="AR105" i="2"/>
  <c r="AK106" i="2"/>
  <c r="AL106" i="2"/>
  <c r="AM106" i="2"/>
  <c r="AN106" i="2"/>
  <c r="AO106" i="2"/>
  <c r="AP106" i="2"/>
  <c r="AQ106" i="2"/>
  <c r="AR106" i="2"/>
  <c r="AK107" i="2"/>
  <c r="AL107" i="2"/>
  <c r="AM107" i="2"/>
  <c r="AN107" i="2"/>
  <c r="AO107" i="2"/>
  <c r="AP107" i="2"/>
  <c r="AQ107" i="2"/>
  <c r="AR107" i="2"/>
  <c r="AK108" i="2"/>
  <c r="AL108" i="2"/>
  <c r="AM108" i="2"/>
  <c r="AN108" i="2"/>
  <c r="AO108" i="2"/>
  <c r="AP108" i="2"/>
  <c r="AQ108" i="2"/>
  <c r="AR108" i="2"/>
  <c r="AK110" i="2"/>
  <c r="AL110" i="2"/>
  <c r="AM110" i="2"/>
  <c r="AN110" i="2"/>
  <c r="AO110" i="2"/>
  <c r="AP110" i="2"/>
  <c r="AQ110" i="2"/>
  <c r="AR110" i="2"/>
  <c r="AK111" i="2"/>
  <c r="AL111" i="2"/>
  <c r="AM111" i="2"/>
  <c r="AN111" i="2"/>
  <c r="AO111" i="2"/>
  <c r="AP111" i="2"/>
  <c r="AQ111" i="2"/>
  <c r="AR111" i="2"/>
  <c r="AK112" i="2"/>
  <c r="AL112" i="2"/>
  <c r="AM112" i="2"/>
  <c r="AN112" i="2"/>
  <c r="AO112" i="2"/>
  <c r="AP112" i="2"/>
  <c r="AQ112" i="2"/>
  <c r="AR112" i="2"/>
  <c r="AK113" i="2"/>
  <c r="AL113" i="2"/>
  <c r="AM113" i="2"/>
  <c r="AN113" i="2"/>
  <c r="AO113" i="2"/>
  <c r="AP113" i="2"/>
  <c r="AQ113" i="2"/>
  <c r="AR113" i="2"/>
  <c r="AK115" i="2"/>
  <c r="AL115" i="2"/>
  <c r="AM115" i="2"/>
  <c r="AN115" i="2"/>
  <c r="AO115" i="2"/>
  <c r="AP115" i="2"/>
  <c r="AQ115" i="2"/>
  <c r="AR115" i="2"/>
  <c r="AK116" i="2"/>
  <c r="AL116" i="2"/>
  <c r="AM116" i="2"/>
  <c r="AN116" i="2"/>
  <c r="AO116" i="2"/>
  <c r="AP116" i="2"/>
  <c r="AQ116" i="2"/>
  <c r="AR116" i="2"/>
  <c r="AK117" i="2"/>
  <c r="AL117" i="2"/>
  <c r="AM117" i="2"/>
  <c r="AN117" i="2"/>
  <c r="AO117" i="2"/>
  <c r="AP117" i="2"/>
  <c r="AQ117" i="2"/>
  <c r="AR117" i="2"/>
  <c r="AK118" i="2"/>
  <c r="AL118" i="2"/>
  <c r="AM118" i="2"/>
  <c r="AN118" i="2"/>
  <c r="AO118" i="2"/>
  <c r="AP118" i="2"/>
  <c r="AQ118" i="2"/>
  <c r="AR118" i="2"/>
  <c r="AK119" i="2"/>
  <c r="AL119" i="2"/>
  <c r="AM119" i="2"/>
  <c r="AN119" i="2"/>
  <c r="AO119" i="2"/>
  <c r="AP119" i="2"/>
  <c r="AQ119" i="2"/>
  <c r="AR119" i="2"/>
  <c r="AK120" i="2"/>
  <c r="AL120" i="2"/>
  <c r="AM120" i="2"/>
  <c r="AN120" i="2"/>
  <c r="AO120" i="2"/>
  <c r="AP120" i="2"/>
  <c r="AQ120" i="2"/>
  <c r="AR120" i="2"/>
  <c r="D121" i="2"/>
  <c r="E21" i="3" s="1"/>
  <c r="AN21" i="3" s="1"/>
  <c r="E121" i="2"/>
  <c r="F21" i="3" s="1"/>
  <c r="AO21" i="3" s="1"/>
  <c r="F121" i="2"/>
  <c r="G21" i="3" s="1"/>
  <c r="AP21" i="3" s="1"/>
  <c r="G121" i="2"/>
  <c r="H21" i="3" s="1"/>
  <c r="AQ21" i="3" s="1"/>
  <c r="H121" i="2"/>
  <c r="I21" i="3" s="1"/>
  <c r="AR21" i="3" s="1"/>
  <c r="I121" i="2"/>
  <c r="J21" i="3" s="1"/>
  <c r="AS21" i="3" s="1"/>
  <c r="J121" i="2"/>
  <c r="K21" i="3" s="1"/>
  <c r="AT21" i="3" s="1"/>
  <c r="K121" i="2"/>
  <c r="L21" i="3" s="1"/>
  <c r="AU21" i="3" s="1"/>
  <c r="L121" i="2"/>
  <c r="M21" i="3" s="1"/>
  <c r="AV21" i="3" s="1"/>
  <c r="M121" i="2"/>
  <c r="N21" i="3" s="1"/>
  <c r="AW21" i="3" s="1"/>
  <c r="N121" i="2"/>
  <c r="O21" i="3" s="1"/>
  <c r="AX21" i="3" s="1"/>
  <c r="O121" i="2"/>
  <c r="P21" i="3" s="1"/>
  <c r="AY21" i="3" s="1"/>
  <c r="P121" i="2"/>
  <c r="Q21" i="3" s="1"/>
  <c r="AZ21" i="3" s="1"/>
  <c r="Q121" i="2"/>
  <c r="R21" i="3" s="1"/>
  <c r="BA21" i="3" s="1"/>
  <c r="R121" i="2"/>
  <c r="S21" i="3" s="1"/>
  <c r="BB21" i="3" s="1"/>
  <c r="S121" i="2"/>
  <c r="T21" i="3" s="1"/>
  <c r="BC21" i="3" s="1"/>
  <c r="T121" i="2"/>
  <c r="U21" i="3" s="1"/>
  <c r="BD21" i="3" s="1"/>
  <c r="U121" i="2"/>
  <c r="V21" i="3" s="1"/>
  <c r="BE21" i="3" s="1"/>
  <c r="V121" i="2"/>
  <c r="W21" i="3" s="1"/>
  <c r="BF21" i="3" s="1"/>
  <c r="W121" i="2"/>
  <c r="X21" i="3" s="1"/>
  <c r="BG21" i="3" s="1"/>
  <c r="X121" i="2"/>
  <c r="Y21" i="3" s="1"/>
  <c r="BH21" i="3" s="1"/>
  <c r="Y121" i="2"/>
  <c r="Z21" i="3" s="1"/>
  <c r="BI21" i="3" s="1"/>
  <c r="Z121" i="2"/>
  <c r="AA21" i="3" s="1"/>
  <c r="BJ21" i="3" s="1"/>
  <c r="AA121" i="2"/>
  <c r="AB21" i="3" s="1"/>
  <c r="BK21" i="3" s="1"/>
  <c r="AB121" i="2"/>
  <c r="AC21" i="3" s="1"/>
  <c r="BL21" i="3" s="1"/>
  <c r="AC121" i="2"/>
  <c r="AD21" i="3" s="1"/>
  <c r="BM21" i="3" s="1"/>
  <c r="AD121" i="2"/>
  <c r="AE21" i="3" s="1"/>
  <c r="BN21" i="3" s="1"/>
  <c r="AE121" i="2"/>
  <c r="AF21" i="3" s="1"/>
  <c r="BO21" i="3" s="1"/>
  <c r="AF121" i="2"/>
  <c r="AG21" i="3" s="1"/>
  <c r="BP21" i="3" s="1"/>
  <c r="AG121" i="2"/>
  <c r="AH21" i="3" s="1"/>
  <c r="BQ21" i="3" s="1"/>
  <c r="AH121" i="2"/>
  <c r="AI21" i="3" s="1"/>
  <c r="BR21" i="3" s="1"/>
  <c r="AI121" i="2"/>
  <c r="AJ21" i="3" s="1"/>
  <c r="BS21" i="3" s="1"/>
  <c r="AJ121" i="2"/>
  <c r="AK21" i="3" s="1"/>
  <c r="BT21" i="3" s="1"/>
  <c r="C121" i="2"/>
  <c r="D21" i="3" s="1"/>
  <c r="AM21" i="3" s="1"/>
  <c r="D114" i="2"/>
  <c r="E114" i="2"/>
  <c r="F114" i="2"/>
  <c r="G114" i="2"/>
  <c r="H114" i="2"/>
  <c r="I114" i="2"/>
  <c r="J114" i="2"/>
  <c r="K114" i="2"/>
  <c r="L114" i="2"/>
  <c r="M114" i="2"/>
  <c r="N114" i="2"/>
  <c r="O114" i="2"/>
  <c r="P114" i="2"/>
  <c r="Q114" i="2"/>
  <c r="R114" i="2"/>
  <c r="S114" i="2"/>
  <c r="T114" i="2"/>
  <c r="U114" i="2"/>
  <c r="V114" i="2"/>
  <c r="W114" i="2"/>
  <c r="X114" i="2"/>
  <c r="Y114" i="2"/>
  <c r="Z114" i="2"/>
  <c r="AA114" i="2"/>
  <c r="AB114" i="2"/>
  <c r="AC114" i="2"/>
  <c r="AD114" i="2"/>
  <c r="AE114" i="2"/>
  <c r="AF114" i="2"/>
  <c r="AG114" i="2"/>
  <c r="AH114" i="2"/>
  <c r="AI114" i="2"/>
  <c r="AJ114" i="2"/>
  <c r="C114" i="2"/>
  <c r="D109" i="2"/>
  <c r="E109" i="2"/>
  <c r="F109" i="2"/>
  <c r="G109" i="2"/>
  <c r="H109" i="2"/>
  <c r="I109" i="2"/>
  <c r="J109" i="2"/>
  <c r="K109" i="2"/>
  <c r="L109" i="2"/>
  <c r="M109" i="2"/>
  <c r="N109" i="2"/>
  <c r="O109" i="2"/>
  <c r="P109" i="2"/>
  <c r="Q109" i="2"/>
  <c r="R109" i="2"/>
  <c r="S109" i="2"/>
  <c r="T109" i="2"/>
  <c r="U109" i="2"/>
  <c r="V109" i="2"/>
  <c r="W109" i="2"/>
  <c r="X109" i="2"/>
  <c r="Y109" i="2"/>
  <c r="Z109" i="2"/>
  <c r="AA109" i="2"/>
  <c r="AB109" i="2"/>
  <c r="AC109" i="2"/>
  <c r="AD109" i="2"/>
  <c r="AE109" i="2"/>
  <c r="AF109" i="2"/>
  <c r="AG109" i="2"/>
  <c r="AH109" i="2"/>
  <c r="AI109" i="2"/>
  <c r="AJ109" i="2"/>
  <c r="C109" i="2"/>
  <c r="D54" i="2"/>
  <c r="E10" i="3" s="1"/>
  <c r="AN10" i="3" s="1"/>
  <c r="E54" i="2"/>
  <c r="F10" i="3" s="1"/>
  <c r="AO10" i="3" s="1"/>
  <c r="F54" i="2"/>
  <c r="G10" i="3" s="1"/>
  <c r="AP10" i="3" s="1"/>
  <c r="G54" i="2"/>
  <c r="H10" i="3" s="1"/>
  <c r="AQ10" i="3" s="1"/>
  <c r="H54" i="2"/>
  <c r="I10" i="3" s="1"/>
  <c r="AR10" i="3" s="1"/>
  <c r="I54" i="2"/>
  <c r="J10" i="3" s="1"/>
  <c r="AS10" i="3" s="1"/>
  <c r="J54" i="2"/>
  <c r="K10" i="3" s="1"/>
  <c r="AT10" i="3" s="1"/>
  <c r="K54" i="2"/>
  <c r="L54" i="2"/>
  <c r="M10" i="3" s="1"/>
  <c r="AV10" i="3" s="1"/>
  <c r="M54" i="2"/>
  <c r="N10" i="3" s="1"/>
  <c r="AW10" i="3" s="1"/>
  <c r="N54" i="2"/>
  <c r="O10" i="3" s="1"/>
  <c r="AX10" i="3" s="1"/>
  <c r="O54" i="2"/>
  <c r="P10" i="3" s="1"/>
  <c r="AY10" i="3" s="1"/>
  <c r="P54" i="2"/>
  <c r="Q10" i="3" s="1"/>
  <c r="AZ10" i="3" s="1"/>
  <c r="Q54" i="2"/>
  <c r="R10" i="3" s="1"/>
  <c r="BA10" i="3" s="1"/>
  <c r="R54" i="2"/>
  <c r="S10" i="3" s="1"/>
  <c r="BB10" i="3" s="1"/>
  <c r="S54" i="2"/>
  <c r="T10" i="3" s="1"/>
  <c r="BC10" i="3" s="1"/>
  <c r="T54" i="2"/>
  <c r="U10" i="3" s="1"/>
  <c r="BD10" i="3" s="1"/>
  <c r="U54" i="2"/>
  <c r="V54" i="2"/>
  <c r="W10" i="3" s="1"/>
  <c r="BF10" i="3" s="1"/>
  <c r="W54" i="2"/>
  <c r="X10" i="3" s="1"/>
  <c r="BG10" i="3" s="1"/>
  <c r="X54" i="2"/>
  <c r="Y10" i="3" s="1"/>
  <c r="BH10" i="3" s="1"/>
  <c r="Y54" i="2"/>
  <c r="Z10" i="3" s="1"/>
  <c r="BI10" i="3" s="1"/>
  <c r="Z54" i="2"/>
  <c r="AA54" i="2"/>
  <c r="AB10" i="3" s="1"/>
  <c r="BK10" i="3" s="1"/>
  <c r="AB54" i="2"/>
  <c r="AC10" i="3" s="1"/>
  <c r="BL10" i="3" s="1"/>
  <c r="AC54" i="2"/>
  <c r="AD10" i="3" s="1"/>
  <c r="BM10" i="3" s="1"/>
  <c r="AD54" i="2"/>
  <c r="AE54" i="2"/>
  <c r="AF10" i="3" s="1"/>
  <c r="BO10" i="3" s="1"/>
  <c r="AF54" i="2"/>
  <c r="AG10" i="3" s="1"/>
  <c r="BP10" i="3" s="1"/>
  <c r="AG54" i="2"/>
  <c r="AH54" i="2"/>
  <c r="AI10" i="3" s="1"/>
  <c r="BR10" i="3" s="1"/>
  <c r="AI54" i="2"/>
  <c r="AJ10" i="3" s="1"/>
  <c r="BS10" i="3" s="1"/>
  <c r="AJ54" i="2"/>
  <c r="AK10" i="3" s="1"/>
  <c r="BT10" i="3" s="1"/>
  <c r="C54" i="2"/>
  <c r="D47" i="2"/>
  <c r="E9" i="3" s="1"/>
  <c r="AN9" i="3" s="1"/>
  <c r="E47" i="2"/>
  <c r="F9" i="3" s="1"/>
  <c r="AO9" i="3" s="1"/>
  <c r="F47" i="2"/>
  <c r="G9" i="3" s="1"/>
  <c r="AP9" i="3" s="1"/>
  <c r="G47" i="2"/>
  <c r="H9" i="3" s="1"/>
  <c r="AQ9" i="3" s="1"/>
  <c r="H47" i="2"/>
  <c r="I47" i="2"/>
  <c r="J9" i="3" s="1"/>
  <c r="AS9" i="3" s="1"/>
  <c r="J47" i="2"/>
  <c r="K9" i="3" s="1"/>
  <c r="AT9" i="3" s="1"/>
  <c r="K47" i="2"/>
  <c r="L47" i="2"/>
  <c r="M9" i="3" s="1"/>
  <c r="AV9" i="3" s="1"/>
  <c r="M47" i="2"/>
  <c r="N9" i="3" s="1"/>
  <c r="AW9" i="3" s="1"/>
  <c r="N47" i="2"/>
  <c r="O9" i="3" s="1"/>
  <c r="AX9" i="3" s="1"/>
  <c r="O47" i="2"/>
  <c r="P9" i="3" s="1"/>
  <c r="AY9" i="3" s="1"/>
  <c r="P47" i="2"/>
  <c r="Q47" i="2"/>
  <c r="R9" i="3" s="1"/>
  <c r="BA9" i="3" s="1"/>
  <c r="R47" i="2"/>
  <c r="S9" i="3" s="1"/>
  <c r="BB9" i="3" s="1"/>
  <c r="S47" i="2"/>
  <c r="T9" i="3" s="1"/>
  <c r="BC9" i="3" s="1"/>
  <c r="T47" i="2"/>
  <c r="U9" i="3" s="1"/>
  <c r="BD9" i="3" s="1"/>
  <c r="U47" i="2"/>
  <c r="V9" i="3" s="1"/>
  <c r="BE9" i="3" s="1"/>
  <c r="V47" i="2"/>
  <c r="W9" i="3" s="1"/>
  <c r="BF9" i="3" s="1"/>
  <c r="W47" i="2"/>
  <c r="X9" i="3" s="1"/>
  <c r="BG9" i="3" s="1"/>
  <c r="X47" i="2"/>
  <c r="Y9" i="3" s="1"/>
  <c r="BH9" i="3" s="1"/>
  <c r="Y47" i="2"/>
  <c r="Z9" i="3" s="1"/>
  <c r="BI9" i="3" s="1"/>
  <c r="Z47" i="2"/>
  <c r="AA47" i="2"/>
  <c r="AB9" i="3" s="1"/>
  <c r="BK9" i="3" s="1"/>
  <c r="AB47" i="2"/>
  <c r="AC9" i="3" s="1"/>
  <c r="BL9" i="3" s="1"/>
  <c r="AC47" i="2"/>
  <c r="AD9" i="3" s="1"/>
  <c r="BM9" i="3" s="1"/>
  <c r="AD47" i="2"/>
  <c r="AE47" i="2"/>
  <c r="AF9" i="3" s="1"/>
  <c r="BO9" i="3" s="1"/>
  <c r="AF47" i="2"/>
  <c r="AG9" i="3" s="1"/>
  <c r="BP9" i="3" s="1"/>
  <c r="AG47" i="2"/>
  <c r="AH47" i="2"/>
  <c r="AI9" i="3" s="1"/>
  <c r="BR9" i="3" s="1"/>
  <c r="AI47" i="2"/>
  <c r="AJ9" i="3" s="1"/>
  <c r="BS9" i="3" s="1"/>
  <c r="AJ47" i="2"/>
  <c r="AK9" i="3" s="1"/>
  <c r="BT9" i="3" s="1"/>
  <c r="C47" i="2"/>
  <c r="D36" i="2"/>
  <c r="E8" i="3" s="1"/>
  <c r="AN8" i="3" s="1"/>
  <c r="E36" i="2"/>
  <c r="F8" i="3" s="1"/>
  <c r="AO8" i="3" s="1"/>
  <c r="F36" i="2"/>
  <c r="G8" i="3" s="1"/>
  <c r="AP8" i="3" s="1"/>
  <c r="G36" i="2"/>
  <c r="H8" i="3" s="1"/>
  <c r="AQ8" i="3" s="1"/>
  <c r="H36" i="2"/>
  <c r="I36" i="2"/>
  <c r="J8" i="3" s="1"/>
  <c r="AS8" i="3" s="1"/>
  <c r="J36" i="2"/>
  <c r="K8" i="3" s="1"/>
  <c r="AT8" i="3" s="1"/>
  <c r="K36" i="2"/>
  <c r="L36" i="2"/>
  <c r="M8" i="3" s="1"/>
  <c r="AV8" i="3" s="1"/>
  <c r="M36" i="2"/>
  <c r="N8" i="3" s="1"/>
  <c r="AW8" i="3" s="1"/>
  <c r="N36" i="2"/>
  <c r="O8" i="3" s="1"/>
  <c r="AX8" i="3" s="1"/>
  <c r="O36" i="2"/>
  <c r="P8" i="3" s="1"/>
  <c r="AY8" i="3" s="1"/>
  <c r="P36" i="2"/>
  <c r="Q8" i="3" s="1"/>
  <c r="AZ8" i="3" s="1"/>
  <c r="Q36" i="2"/>
  <c r="R8" i="3" s="1"/>
  <c r="BA8" i="3" s="1"/>
  <c r="R36" i="2"/>
  <c r="S8" i="3" s="1"/>
  <c r="BB8" i="3" s="1"/>
  <c r="S36" i="2"/>
  <c r="T8" i="3" s="1"/>
  <c r="BC8" i="3" s="1"/>
  <c r="T36" i="2"/>
  <c r="U8" i="3" s="1"/>
  <c r="BD8" i="3" s="1"/>
  <c r="U36" i="2"/>
  <c r="V36" i="2"/>
  <c r="W8" i="3" s="1"/>
  <c r="BF8" i="3" s="1"/>
  <c r="W36" i="2"/>
  <c r="X8" i="3" s="1"/>
  <c r="BG8" i="3" s="1"/>
  <c r="X36" i="2"/>
  <c r="Y8" i="3" s="1"/>
  <c r="BH8" i="3" s="1"/>
  <c r="Y36" i="2"/>
  <c r="Z8" i="3" s="1"/>
  <c r="BI8" i="3" s="1"/>
  <c r="Z36" i="2"/>
  <c r="AA36" i="2"/>
  <c r="AB8" i="3" s="1"/>
  <c r="BK8" i="3" s="1"/>
  <c r="AB36" i="2"/>
  <c r="AC8" i="3" s="1"/>
  <c r="BL8" i="3" s="1"/>
  <c r="AC36" i="2"/>
  <c r="AD8" i="3" s="1"/>
  <c r="BM8" i="3" s="1"/>
  <c r="AD36" i="2"/>
  <c r="AE36" i="2"/>
  <c r="AF8" i="3" s="1"/>
  <c r="BO8" i="3" s="1"/>
  <c r="AF36" i="2"/>
  <c r="AG8" i="3" s="1"/>
  <c r="BP8" i="3" s="1"/>
  <c r="AG36" i="2"/>
  <c r="AH36" i="2"/>
  <c r="AI8" i="3" s="1"/>
  <c r="BR8" i="3" s="1"/>
  <c r="AI36" i="2"/>
  <c r="AJ8" i="3" s="1"/>
  <c r="BS8" i="3" s="1"/>
  <c r="AJ36" i="2"/>
  <c r="AK8" i="3" s="1"/>
  <c r="BT8" i="3" s="1"/>
  <c r="C36" i="2"/>
  <c r="D25" i="2"/>
  <c r="E7" i="3" s="1"/>
  <c r="AN7" i="3" s="1"/>
  <c r="E25" i="2"/>
  <c r="F7" i="3" s="1"/>
  <c r="AO7" i="3" s="1"/>
  <c r="F25" i="2"/>
  <c r="G7" i="3" s="1"/>
  <c r="AP7" i="3" s="1"/>
  <c r="G25" i="2"/>
  <c r="H7" i="3" s="1"/>
  <c r="AQ7" i="3" s="1"/>
  <c r="H25" i="2"/>
  <c r="I25" i="2"/>
  <c r="J7" i="3" s="1"/>
  <c r="AS7" i="3" s="1"/>
  <c r="J25" i="2"/>
  <c r="K7" i="3" s="1"/>
  <c r="AT7" i="3" s="1"/>
  <c r="K25" i="2"/>
  <c r="L25" i="2"/>
  <c r="M7" i="3" s="1"/>
  <c r="AV7" i="3" s="1"/>
  <c r="M25" i="2"/>
  <c r="N7" i="3" s="1"/>
  <c r="AW7" i="3" s="1"/>
  <c r="N25" i="2"/>
  <c r="O7" i="3" s="1"/>
  <c r="AX7" i="3" s="1"/>
  <c r="O25" i="2"/>
  <c r="P7" i="3" s="1"/>
  <c r="AY7" i="3" s="1"/>
  <c r="P25" i="2"/>
  <c r="Q25" i="2"/>
  <c r="R7" i="3" s="1"/>
  <c r="BA7" i="3" s="1"/>
  <c r="R25" i="2"/>
  <c r="S7" i="3" s="1"/>
  <c r="BB7" i="3" s="1"/>
  <c r="S25" i="2"/>
  <c r="T7" i="3" s="1"/>
  <c r="BC7" i="3" s="1"/>
  <c r="T25" i="2"/>
  <c r="U7" i="3" s="1"/>
  <c r="BD7" i="3" s="1"/>
  <c r="U25" i="2"/>
  <c r="V25" i="2"/>
  <c r="W7" i="3" s="1"/>
  <c r="BF7" i="3" s="1"/>
  <c r="W25" i="2"/>
  <c r="X7" i="3" s="1"/>
  <c r="BG7" i="3" s="1"/>
  <c r="X25" i="2"/>
  <c r="Y7" i="3" s="1"/>
  <c r="BH7" i="3" s="1"/>
  <c r="Y25" i="2"/>
  <c r="Z7" i="3" s="1"/>
  <c r="BI7" i="3" s="1"/>
  <c r="Z25" i="2"/>
  <c r="AA25" i="2"/>
  <c r="AB7" i="3" s="1"/>
  <c r="BK7" i="3" s="1"/>
  <c r="AB25" i="2"/>
  <c r="AC7" i="3" s="1"/>
  <c r="BL7" i="3" s="1"/>
  <c r="AC25" i="2"/>
  <c r="AD7" i="3" s="1"/>
  <c r="BM7" i="3" s="1"/>
  <c r="AD25" i="2"/>
  <c r="AE25" i="2"/>
  <c r="AF7" i="3" s="1"/>
  <c r="BO7" i="3" s="1"/>
  <c r="AF25" i="2"/>
  <c r="AG7" i="3" s="1"/>
  <c r="BP7" i="3" s="1"/>
  <c r="AG25" i="2"/>
  <c r="AH7" i="3" s="1"/>
  <c r="BQ7" i="3" s="1"/>
  <c r="AH25" i="2"/>
  <c r="AI7" i="3" s="1"/>
  <c r="BR7" i="3" s="1"/>
  <c r="AI25" i="2"/>
  <c r="AJ7" i="3" s="1"/>
  <c r="BS7" i="3" s="1"/>
  <c r="AJ25" i="2"/>
  <c r="AK7" i="3" s="1"/>
  <c r="BT7" i="3" s="1"/>
  <c r="C25" i="2"/>
  <c r="D103" i="2"/>
  <c r="E103" i="2"/>
  <c r="F103" i="2"/>
  <c r="G103" i="2"/>
  <c r="H103" i="2"/>
  <c r="I103" i="2"/>
  <c r="J103" i="2"/>
  <c r="K103" i="2"/>
  <c r="L103" i="2"/>
  <c r="M103" i="2"/>
  <c r="N103" i="2"/>
  <c r="O103" i="2"/>
  <c r="P103" i="2"/>
  <c r="Q103" i="2"/>
  <c r="R103" i="2"/>
  <c r="S103" i="2"/>
  <c r="T103" i="2"/>
  <c r="U103" i="2"/>
  <c r="V103" i="2"/>
  <c r="W103" i="2"/>
  <c r="X103" i="2"/>
  <c r="Y103" i="2"/>
  <c r="Z103" i="2"/>
  <c r="AA103" i="2"/>
  <c r="AB103" i="2"/>
  <c r="AC103" i="2"/>
  <c r="AD103" i="2"/>
  <c r="AE103" i="2"/>
  <c r="AF103" i="2"/>
  <c r="AG103" i="2"/>
  <c r="AH103" i="2"/>
  <c r="AI103" i="2"/>
  <c r="AJ103" i="2"/>
  <c r="C103" i="2"/>
  <c r="D15" i="2"/>
  <c r="E6" i="3" s="1"/>
  <c r="AN6" i="3" s="1"/>
  <c r="E15" i="2"/>
  <c r="F6" i="3" s="1"/>
  <c r="AO6" i="3" s="1"/>
  <c r="F15" i="2"/>
  <c r="G6" i="3" s="1"/>
  <c r="AP6" i="3" s="1"/>
  <c r="G15" i="2"/>
  <c r="H6" i="3" s="1"/>
  <c r="AQ6" i="3" s="1"/>
  <c r="H15" i="2"/>
  <c r="I15" i="2"/>
  <c r="J6" i="3" s="1"/>
  <c r="AS6" i="3" s="1"/>
  <c r="J15" i="2"/>
  <c r="K6" i="3" s="1"/>
  <c r="AT6" i="3" s="1"/>
  <c r="K15" i="2"/>
  <c r="L15" i="2"/>
  <c r="M6" i="3" s="1"/>
  <c r="AV6" i="3" s="1"/>
  <c r="M15" i="2"/>
  <c r="N6" i="3" s="1"/>
  <c r="AW6" i="3" s="1"/>
  <c r="N15" i="2"/>
  <c r="O6" i="3" s="1"/>
  <c r="AX6" i="3" s="1"/>
  <c r="O15" i="2"/>
  <c r="P6" i="3" s="1"/>
  <c r="AY6" i="3" s="1"/>
  <c r="P15" i="2"/>
  <c r="Q6" i="3" s="1"/>
  <c r="AZ6" i="3" s="1"/>
  <c r="Q15" i="2"/>
  <c r="R6" i="3" s="1"/>
  <c r="BA6" i="3" s="1"/>
  <c r="R15" i="2"/>
  <c r="S6" i="3" s="1"/>
  <c r="BB6" i="3" s="1"/>
  <c r="S15" i="2"/>
  <c r="T6" i="3" s="1"/>
  <c r="BC6" i="3" s="1"/>
  <c r="T15" i="2"/>
  <c r="U6" i="3" s="1"/>
  <c r="BD6" i="3" s="1"/>
  <c r="U15" i="2"/>
  <c r="V15" i="2"/>
  <c r="W6" i="3" s="1"/>
  <c r="BF6" i="3" s="1"/>
  <c r="W15" i="2"/>
  <c r="X6" i="3" s="1"/>
  <c r="BG6" i="3" s="1"/>
  <c r="X15" i="2"/>
  <c r="Y6" i="3" s="1"/>
  <c r="BH6" i="3" s="1"/>
  <c r="Y15" i="2"/>
  <c r="Z6" i="3" s="1"/>
  <c r="BI6" i="3" s="1"/>
  <c r="Z15" i="2"/>
  <c r="AA15" i="2"/>
  <c r="AB6" i="3" s="1"/>
  <c r="BK6" i="3" s="1"/>
  <c r="AB15" i="2"/>
  <c r="AC6" i="3" s="1"/>
  <c r="BL6" i="3" s="1"/>
  <c r="AC15" i="2"/>
  <c r="AD6" i="3" s="1"/>
  <c r="BM6" i="3" s="1"/>
  <c r="AD15" i="2"/>
  <c r="AE15" i="2"/>
  <c r="AF6" i="3" s="1"/>
  <c r="BO6" i="3" s="1"/>
  <c r="AF15" i="2"/>
  <c r="AG6" i="3" s="1"/>
  <c r="BP6" i="3" s="1"/>
  <c r="AG15" i="2"/>
  <c r="AH15" i="2"/>
  <c r="AI6" i="3" s="1"/>
  <c r="BR6" i="3" s="1"/>
  <c r="AI15" i="2"/>
  <c r="AJ6" i="3" s="1"/>
  <c r="BS6" i="3" s="1"/>
  <c r="AJ15" i="2"/>
  <c r="AK6" i="3" s="1"/>
  <c r="BT6" i="3" s="1"/>
  <c r="C15" i="2"/>
  <c r="D97" i="2"/>
  <c r="E97" i="2"/>
  <c r="F97" i="2"/>
  <c r="G97" i="2"/>
  <c r="H97" i="2"/>
  <c r="I97" i="2"/>
  <c r="J97" i="2"/>
  <c r="K97" i="2"/>
  <c r="L97" i="2"/>
  <c r="M97" i="2"/>
  <c r="N97" i="2"/>
  <c r="O97" i="2"/>
  <c r="P97" i="2"/>
  <c r="Q97" i="2"/>
  <c r="R97" i="2"/>
  <c r="S97" i="2"/>
  <c r="T97" i="2"/>
  <c r="U97" i="2"/>
  <c r="V97" i="2"/>
  <c r="W97" i="2"/>
  <c r="X97" i="2"/>
  <c r="Y97" i="2"/>
  <c r="Z97" i="2"/>
  <c r="AA97" i="2"/>
  <c r="AB97" i="2"/>
  <c r="AC97" i="2"/>
  <c r="AD97" i="2"/>
  <c r="AE97" i="2"/>
  <c r="AF97" i="2"/>
  <c r="AG97" i="2"/>
  <c r="AH97" i="2"/>
  <c r="AI97" i="2"/>
  <c r="AJ97" i="2"/>
  <c r="C97" i="2"/>
  <c r="D90" i="2"/>
  <c r="E16" i="3" s="1"/>
  <c r="AN16" i="3" s="1"/>
  <c r="E90" i="2"/>
  <c r="F16" i="3" s="1"/>
  <c r="AO16" i="3" s="1"/>
  <c r="F90" i="2"/>
  <c r="G16" i="3" s="1"/>
  <c r="AP16" i="3" s="1"/>
  <c r="G90" i="2"/>
  <c r="H16" i="3" s="1"/>
  <c r="AQ16" i="3" s="1"/>
  <c r="H90" i="2"/>
  <c r="I90" i="2"/>
  <c r="J16" i="3" s="1"/>
  <c r="AS16" i="3" s="1"/>
  <c r="J90" i="2"/>
  <c r="K16" i="3" s="1"/>
  <c r="AT16" i="3" s="1"/>
  <c r="K90" i="2"/>
  <c r="L90" i="2"/>
  <c r="M16" i="3" s="1"/>
  <c r="AV16" i="3" s="1"/>
  <c r="M90" i="2"/>
  <c r="N16" i="3" s="1"/>
  <c r="AW16" i="3" s="1"/>
  <c r="N90" i="2"/>
  <c r="O16" i="3" s="1"/>
  <c r="AX16" i="3" s="1"/>
  <c r="O90" i="2"/>
  <c r="P16" i="3" s="1"/>
  <c r="AY16" i="3" s="1"/>
  <c r="P90" i="2"/>
  <c r="Q16" i="3" s="1"/>
  <c r="AZ16" i="3" s="1"/>
  <c r="Q90" i="2"/>
  <c r="R16" i="3" s="1"/>
  <c r="BA16" i="3" s="1"/>
  <c r="R90" i="2"/>
  <c r="S16" i="3" s="1"/>
  <c r="BB16" i="3" s="1"/>
  <c r="S90" i="2"/>
  <c r="T16" i="3" s="1"/>
  <c r="BC16" i="3" s="1"/>
  <c r="T90" i="2"/>
  <c r="U16" i="3" s="1"/>
  <c r="BD16" i="3" s="1"/>
  <c r="U90" i="2"/>
  <c r="V90" i="2"/>
  <c r="W16" i="3" s="1"/>
  <c r="BF16" i="3" s="1"/>
  <c r="W90" i="2"/>
  <c r="X16" i="3" s="1"/>
  <c r="BG16" i="3" s="1"/>
  <c r="X90" i="2"/>
  <c r="Y16" i="3" s="1"/>
  <c r="BH16" i="3" s="1"/>
  <c r="Y90" i="2"/>
  <c r="Z16" i="3" s="1"/>
  <c r="BI16" i="3" s="1"/>
  <c r="Z90" i="2"/>
  <c r="AA90" i="2"/>
  <c r="AB16" i="3" s="1"/>
  <c r="BK16" i="3" s="1"/>
  <c r="AB90" i="2"/>
  <c r="AC16" i="3" s="1"/>
  <c r="BL16" i="3" s="1"/>
  <c r="AC90" i="2"/>
  <c r="AD16" i="3" s="1"/>
  <c r="BM16" i="3" s="1"/>
  <c r="AD90" i="2"/>
  <c r="AE90" i="2"/>
  <c r="AF16" i="3" s="1"/>
  <c r="BO16" i="3" s="1"/>
  <c r="AF90" i="2"/>
  <c r="AG16" i="3" s="1"/>
  <c r="BP16" i="3" s="1"/>
  <c r="AG90" i="2"/>
  <c r="AH90" i="2"/>
  <c r="AI16" i="3" s="1"/>
  <c r="BR16" i="3" s="1"/>
  <c r="AI90" i="2"/>
  <c r="AJ16" i="3" s="1"/>
  <c r="BS16" i="3" s="1"/>
  <c r="AJ90" i="2"/>
  <c r="AK16" i="3" s="1"/>
  <c r="BT16" i="3" s="1"/>
  <c r="C90" i="2"/>
  <c r="D16" i="3" s="1"/>
  <c r="AM16" i="3" s="1"/>
  <c r="D85" i="2"/>
  <c r="E85" i="2"/>
  <c r="F85" i="2"/>
  <c r="G85" i="2"/>
  <c r="H85" i="2"/>
  <c r="I85" i="2"/>
  <c r="J85" i="2"/>
  <c r="K85" i="2"/>
  <c r="L85" i="2"/>
  <c r="M85" i="2"/>
  <c r="N85" i="2"/>
  <c r="O85" i="2"/>
  <c r="P85" i="2"/>
  <c r="Q85" i="2"/>
  <c r="R85" i="2"/>
  <c r="S85" i="2"/>
  <c r="T85" i="2"/>
  <c r="U85" i="2"/>
  <c r="V85" i="2"/>
  <c r="W85" i="2"/>
  <c r="X85" i="2"/>
  <c r="Y85" i="2"/>
  <c r="Z85" i="2"/>
  <c r="AA85" i="2"/>
  <c r="AB85" i="2"/>
  <c r="AC85" i="2"/>
  <c r="AD85" i="2"/>
  <c r="AE85" i="2"/>
  <c r="AF85" i="2"/>
  <c r="AG85" i="2"/>
  <c r="AH85" i="2"/>
  <c r="AI85" i="2"/>
  <c r="AJ85" i="2"/>
  <c r="C85" i="2"/>
  <c r="D9" i="2"/>
  <c r="E5" i="3" s="1"/>
  <c r="AN5" i="3" s="1"/>
  <c r="E9" i="2"/>
  <c r="F5" i="3" s="1"/>
  <c r="AO5" i="3" s="1"/>
  <c r="F9" i="2"/>
  <c r="G5" i="3" s="1"/>
  <c r="AP5" i="3" s="1"/>
  <c r="G9" i="2"/>
  <c r="H5" i="3" s="1"/>
  <c r="AQ5" i="3" s="1"/>
  <c r="H9" i="2"/>
  <c r="I9" i="2"/>
  <c r="J5" i="3" s="1"/>
  <c r="AS5" i="3" s="1"/>
  <c r="J9" i="2"/>
  <c r="K5" i="3" s="1"/>
  <c r="AT5" i="3" s="1"/>
  <c r="K9" i="2"/>
  <c r="L9" i="2"/>
  <c r="M5" i="3" s="1"/>
  <c r="AV5" i="3" s="1"/>
  <c r="M9" i="2"/>
  <c r="N5" i="3" s="1"/>
  <c r="AW5" i="3" s="1"/>
  <c r="N9" i="2"/>
  <c r="O5" i="3" s="1"/>
  <c r="AX5" i="3" s="1"/>
  <c r="O9" i="2"/>
  <c r="P5" i="3" s="1"/>
  <c r="AY5" i="3" s="1"/>
  <c r="P9" i="2"/>
  <c r="Q5" i="3" s="1"/>
  <c r="AZ5" i="3" s="1"/>
  <c r="Q9" i="2"/>
  <c r="R5" i="3" s="1"/>
  <c r="BA5" i="3" s="1"/>
  <c r="R9" i="2"/>
  <c r="S5" i="3" s="1"/>
  <c r="BB5" i="3" s="1"/>
  <c r="S9" i="2"/>
  <c r="T5" i="3" s="1"/>
  <c r="BC5" i="3" s="1"/>
  <c r="T9" i="2"/>
  <c r="U5" i="3" s="1"/>
  <c r="BD5" i="3" s="1"/>
  <c r="U9" i="2"/>
  <c r="V9" i="2"/>
  <c r="W5" i="3" s="1"/>
  <c r="BF5" i="3" s="1"/>
  <c r="W9" i="2"/>
  <c r="X5" i="3" s="1"/>
  <c r="BG5" i="3" s="1"/>
  <c r="X9" i="2"/>
  <c r="Y5" i="3" s="1"/>
  <c r="BH5" i="3" s="1"/>
  <c r="Y9" i="2"/>
  <c r="Z5" i="3" s="1"/>
  <c r="BI5" i="3" s="1"/>
  <c r="Z9" i="2"/>
  <c r="AA9" i="2"/>
  <c r="AB5" i="3" s="1"/>
  <c r="BK5" i="3" s="1"/>
  <c r="AB9" i="2"/>
  <c r="AC5" i="3" s="1"/>
  <c r="BL5" i="3" s="1"/>
  <c r="AC9" i="2"/>
  <c r="AD5" i="3" s="1"/>
  <c r="BM5" i="3" s="1"/>
  <c r="AD9" i="2"/>
  <c r="AE9" i="2"/>
  <c r="AF5" i="3" s="1"/>
  <c r="BO5" i="3" s="1"/>
  <c r="AF9" i="2"/>
  <c r="AG5" i="3" s="1"/>
  <c r="BP5" i="3" s="1"/>
  <c r="AG9" i="2"/>
  <c r="AH9" i="2"/>
  <c r="AI5" i="3" s="1"/>
  <c r="BR5" i="3" s="1"/>
  <c r="AI9" i="2"/>
  <c r="AJ5" i="3" s="1"/>
  <c r="BS5" i="3" s="1"/>
  <c r="AJ9" i="2"/>
  <c r="AK5" i="3" s="1"/>
  <c r="BT5" i="3" s="1"/>
  <c r="C9" i="2"/>
  <c r="D4" i="2"/>
  <c r="E4" i="3" s="1"/>
  <c r="AN4" i="3" s="1"/>
  <c r="E4" i="2"/>
  <c r="F4" i="3" s="1"/>
  <c r="AO4" i="3" s="1"/>
  <c r="F4" i="2"/>
  <c r="G4" i="3" s="1"/>
  <c r="AP4" i="3" s="1"/>
  <c r="G4" i="2"/>
  <c r="H4" i="3" s="1"/>
  <c r="AQ4" i="3" s="1"/>
  <c r="H4" i="2"/>
  <c r="I4" i="2"/>
  <c r="J4" i="3" s="1"/>
  <c r="AS4" i="3" s="1"/>
  <c r="J4" i="2"/>
  <c r="K4" i="3" s="1"/>
  <c r="AT4" i="3" s="1"/>
  <c r="K4" i="2"/>
  <c r="L4" i="2"/>
  <c r="M4" i="3" s="1"/>
  <c r="AV4" i="3" s="1"/>
  <c r="M4" i="2"/>
  <c r="N4" i="3" s="1"/>
  <c r="AW4" i="3" s="1"/>
  <c r="N4" i="2"/>
  <c r="O4" i="3" s="1"/>
  <c r="AX4" i="3" s="1"/>
  <c r="O4" i="2"/>
  <c r="P4" i="3" s="1"/>
  <c r="AY4" i="3" s="1"/>
  <c r="P4" i="2"/>
  <c r="Q4" i="2"/>
  <c r="R4" i="3" s="1"/>
  <c r="BA4" i="3" s="1"/>
  <c r="R4" i="2"/>
  <c r="S4" i="3" s="1"/>
  <c r="BB4" i="3" s="1"/>
  <c r="S4" i="2"/>
  <c r="T4" i="3" s="1"/>
  <c r="BC4" i="3" s="1"/>
  <c r="T4" i="2"/>
  <c r="U4" i="3" s="1"/>
  <c r="BD4" i="3" s="1"/>
  <c r="U4" i="2"/>
  <c r="V4" i="2"/>
  <c r="W4" i="3" s="1"/>
  <c r="BF4" i="3" s="1"/>
  <c r="W4" i="2"/>
  <c r="X4" i="3" s="1"/>
  <c r="BG4" i="3" s="1"/>
  <c r="X4" i="2"/>
  <c r="Y4" i="3" s="1"/>
  <c r="BH4" i="3" s="1"/>
  <c r="Y4" i="2"/>
  <c r="Z4" i="3" s="1"/>
  <c r="BI4" i="3" s="1"/>
  <c r="Z4" i="2"/>
  <c r="AA4" i="2"/>
  <c r="AB4" i="3" s="1"/>
  <c r="BK4" i="3" s="1"/>
  <c r="AB4" i="2"/>
  <c r="AC4" i="3" s="1"/>
  <c r="BL4" i="3" s="1"/>
  <c r="AC4" i="2"/>
  <c r="AD4" i="3" s="1"/>
  <c r="BM4" i="3" s="1"/>
  <c r="AD4" i="2"/>
  <c r="AE4" i="3" s="1"/>
  <c r="BN4" i="3" s="1"/>
  <c r="AE4" i="2"/>
  <c r="AF4" i="3" s="1"/>
  <c r="BO4" i="3" s="1"/>
  <c r="AF4" i="2"/>
  <c r="AG4" i="3" s="1"/>
  <c r="BP4" i="3" s="1"/>
  <c r="AG4" i="2"/>
  <c r="AH4" i="2"/>
  <c r="AI4" i="3" s="1"/>
  <c r="BR4" i="3" s="1"/>
  <c r="AI4" i="2"/>
  <c r="AJ4" i="3" s="1"/>
  <c r="BS4" i="3" s="1"/>
  <c r="AJ4" i="2"/>
  <c r="AK4" i="3" s="1"/>
  <c r="BT4" i="3" s="1"/>
  <c r="C4" i="2"/>
  <c r="D77" i="2"/>
  <c r="E77" i="2"/>
  <c r="F77" i="2"/>
  <c r="G77" i="2"/>
  <c r="H77" i="2"/>
  <c r="I77" i="2"/>
  <c r="J77" i="2"/>
  <c r="K77" i="2"/>
  <c r="L77" i="2"/>
  <c r="M77" i="2"/>
  <c r="N77" i="2"/>
  <c r="O77" i="2"/>
  <c r="P77" i="2"/>
  <c r="Q77" i="2"/>
  <c r="R77" i="2"/>
  <c r="S77" i="2"/>
  <c r="T77" i="2"/>
  <c r="U77" i="2"/>
  <c r="V77" i="2"/>
  <c r="W77" i="2"/>
  <c r="X77" i="2"/>
  <c r="Y77" i="2"/>
  <c r="Z77" i="2"/>
  <c r="AA77" i="2"/>
  <c r="AB77" i="2"/>
  <c r="AC77" i="2"/>
  <c r="AD77" i="2"/>
  <c r="AE77" i="2"/>
  <c r="AF77" i="2"/>
  <c r="AG77" i="2"/>
  <c r="AH77" i="2"/>
  <c r="AI77" i="2"/>
  <c r="AJ77" i="2"/>
  <c r="C77" i="2"/>
  <c r="D72" i="2"/>
  <c r="E13" i="3" s="1"/>
  <c r="AN13" i="3" s="1"/>
  <c r="E72" i="2"/>
  <c r="F13" i="3" s="1"/>
  <c r="AO13" i="3" s="1"/>
  <c r="F72" i="2"/>
  <c r="G13" i="3" s="1"/>
  <c r="AP13" i="3" s="1"/>
  <c r="G72" i="2"/>
  <c r="H13" i="3" s="1"/>
  <c r="AQ13" i="3" s="1"/>
  <c r="H72" i="2"/>
  <c r="I72" i="2"/>
  <c r="J13" i="3" s="1"/>
  <c r="AS13" i="3" s="1"/>
  <c r="J72" i="2"/>
  <c r="K13" i="3" s="1"/>
  <c r="AT13" i="3" s="1"/>
  <c r="K72" i="2"/>
  <c r="L72" i="2"/>
  <c r="M13" i="3" s="1"/>
  <c r="AV13" i="3" s="1"/>
  <c r="M72" i="2"/>
  <c r="N13" i="3" s="1"/>
  <c r="AW13" i="3" s="1"/>
  <c r="N72" i="2"/>
  <c r="O13" i="3" s="1"/>
  <c r="AX13" i="3" s="1"/>
  <c r="O72" i="2"/>
  <c r="P13" i="3" s="1"/>
  <c r="AY13" i="3" s="1"/>
  <c r="P72" i="2"/>
  <c r="Q13" i="3" s="1"/>
  <c r="AZ13" i="3" s="1"/>
  <c r="Q72" i="2"/>
  <c r="R13" i="3" s="1"/>
  <c r="BA13" i="3" s="1"/>
  <c r="R72" i="2"/>
  <c r="S13" i="3" s="1"/>
  <c r="BB13" i="3" s="1"/>
  <c r="S72" i="2"/>
  <c r="T13" i="3" s="1"/>
  <c r="BC13" i="3" s="1"/>
  <c r="T72" i="2"/>
  <c r="U13" i="3" s="1"/>
  <c r="BD13" i="3" s="1"/>
  <c r="U72" i="2"/>
  <c r="V72" i="2"/>
  <c r="W13" i="3" s="1"/>
  <c r="BF13" i="3" s="1"/>
  <c r="W72" i="2"/>
  <c r="X13" i="3" s="1"/>
  <c r="BG13" i="3" s="1"/>
  <c r="X72" i="2"/>
  <c r="Y13" i="3" s="1"/>
  <c r="BH13" i="3" s="1"/>
  <c r="Y72" i="2"/>
  <c r="Z13" i="3" s="1"/>
  <c r="BI13" i="3" s="1"/>
  <c r="Z72" i="2"/>
  <c r="AA72" i="2"/>
  <c r="AB13" i="3" s="1"/>
  <c r="BK13" i="3" s="1"/>
  <c r="AB72" i="2"/>
  <c r="AC13" i="3" s="1"/>
  <c r="BL13" i="3" s="1"/>
  <c r="AC72" i="2"/>
  <c r="AD13" i="3" s="1"/>
  <c r="BM13" i="3" s="1"/>
  <c r="AD72" i="2"/>
  <c r="AE13" i="3" s="1"/>
  <c r="BN13" i="3" s="1"/>
  <c r="AE72" i="2"/>
  <c r="AF13" i="3" s="1"/>
  <c r="BO13" i="3" s="1"/>
  <c r="AF72" i="2"/>
  <c r="AG13" i="3" s="1"/>
  <c r="BP13" i="3" s="1"/>
  <c r="AG72" i="2"/>
  <c r="AH72" i="2"/>
  <c r="AI13" i="3" s="1"/>
  <c r="BR13" i="3" s="1"/>
  <c r="AI72" i="2"/>
  <c r="AJ13" i="3" s="1"/>
  <c r="BS13" i="3" s="1"/>
  <c r="AJ72" i="2"/>
  <c r="AK13" i="3" s="1"/>
  <c r="BT13" i="3" s="1"/>
  <c r="C72" i="2"/>
  <c r="D65" i="2"/>
  <c r="E12" i="3" s="1"/>
  <c r="AN12" i="3" s="1"/>
  <c r="E65" i="2"/>
  <c r="F12" i="3" s="1"/>
  <c r="AO12" i="3" s="1"/>
  <c r="F65" i="2"/>
  <c r="G12" i="3" s="1"/>
  <c r="AP12" i="3" s="1"/>
  <c r="G65" i="2"/>
  <c r="H12" i="3" s="1"/>
  <c r="AQ12" i="3" s="1"/>
  <c r="H65" i="2"/>
  <c r="I65" i="2"/>
  <c r="J12" i="3" s="1"/>
  <c r="AS12" i="3" s="1"/>
  <c r="J65" i="2"/>
  <c r="K12" i="3" s="1"/>
  <c r="AT12" i="3" s="1"/>
  <c r="K65" i="2"/>
  <c r="L65" i="2"/>
  <c r="M12" i="3" s="1"/>
  <c r="AV12" i="3" s="1"/>
  <c r="M65" i="2"/>
  <c r="N12" i="3" s="1"/>
  <c r="AW12" i="3" s="1"/>
  <c r="N65" i="2"/>
  <c r="O12" i="3" s="1"/>
  <c r="AX12" i="3" s="1"/>
  <c r="O65" i="2"/>
  <c r="P12" i="3" s="1"/>
  <c r="AY12" i="3" s="1"/>
  <c r="P65" i="2"/>
  <c r="Q65" i="2"/>
  <c r="R12" i="3" s="1"/>
  <c r="BA12" i="3" s="1"/>
  <c r="R65" i="2"/>
  <c r="S12" i="3" s="1"/>
  <c r="BB12" i="3" s="1"/>
  <c r="S65" i="2"/>
  <c r="T12" i="3" s="1"/>
  <c r="BC12" i="3" s="1"/>
  <c r="T65" i="2"/>
  <c r="U12" i="3" s="1"/>
  <c r="BD12" i="3" s="1"/>
  <c r="U65" i="2"/>
  <c r="V65" i="2"/>
  <c r="W12" i="3" s="1"/>
  <c r="BF12" i="3" s="1"/>
  <c r="W65" i="2"/>
  <c r="X12" i="3" s="1"/>
  <c r="BG12" i="3" s="1"/>
  <c r="X65" i="2"/>
  <c r="Y12" i="3" s="1"/>
  <c r="BH12" i="3" s="1"/>
  <c r="Y65" i="2"/>
  <c r="Z12" i="3" s="1"/>
  <c r="BI12" i="3" s="1"/>
  <c r="Z65" i="2"/>
  <c r="AA65" i="2"/>
  <c r="AB12" i="3" s="1"/>
  <c r="BK12" i="3" s="1"/>
  <c r="AB65" i="2"/>
  <c r="AC12" i="3" s="1"/>
  <c r="BL12" i="3" s="1"/>
  <c r="AC65" i="2"/>
  <c r="AD12" i="3" s="1"/>
  <c r="BM12" i="3" s="1"/>
  <c r="AD65" i="2"/>
  <c r="AE65" i="2"/>
  <c r="AF12" i="3" s="1"/>
  <c r="BO12" i="3" s="1"/>
  <c r="AF65" i="2"/>
  <c r="AG12" i="3" s="1"/>
  <c r="BP12" i="3" s="1"/>
  <c r="AG65" i="2"/>
  <c r="AH65" i="2"/>
  <c r="AI12" i="3" s="1"/>
  <c r="BR12" i="3" s="1"/>
  <c r="AI65" i="2"/>
  <c r="AJ12" i="3" s="1"/>
  <c r="BS12" i="3" s="1"/>
  <c r="AJ65" i="2"/>
  <c r="AK12" i="3" s="1"/>
  <c r="BT12" i="3" s="1"/>
  <c r="C65" i="2"/>
  <c r="AR109" i="2" l="1"/>
  <c r="AQ77" i="2"/>
  <c r="AR85" i="2"/>
  <c r="AO85" i="2"/>
  <c r="AP121" i="2"/>
  <c r="I20" i="4" s="1"/>
  <c r="M17" i="4"/>
  <c r="O17" i="4"/>
  <c r="P14" i="4"/>
  <c r="R18" i="4"/>
  <c r="N17" i="4"/>
  <c r="N14" i="4"/>
  <c r="R12" i="4"/>
  <c r="P18" i="4"/>
  <c r="P12" i="4"/>
  <c r="O18" i="4"/>
  <c r="R16" i="4"/>
  <c r="N12" i="4"/>
  <c r="P16" i="4"/>
  <c r="R17" i="4"/>
  <c r="N16" i="4"/>
  <c r="R14" i="4"/>
  <c r="R11" i="4"/>
  <c r="Q14" i="4"/>
  <c r="AR121" i="2"/>
  <c r="K20" i="4" s="1"/>
  <c r="AQ121" i="2"/>
  <c r="J20" i="4" s="1"/>
  <c r="AO121" i="2"/>
  <c r="H20" i="4" s="1"/>
  <c r="AL121" i="2"/>
  <c r="E20" i="4" s="1"/>
  <c r="N20" i="4" s="1"/>
  <c r="AN114" i="2"/>
  <c r="AM114" i="2"/>
  <c r="AL114" i="2"/>
  <c r="AP109" i="2"/>
  <c r="AK109" i="2"/>
  <c r="AO109" i="2"/>
  <c r="AM103" i="2"/>
  <c r="AR103" i="2"/>
  <c r="AQ103" i="2"/>
  <c r="AR97" i="2"/>
  <c r="AN97" i="2"/>
  <c r="AK77" i="2"/>
  <c r="AP77" i="2"/>
  <c r="AA6" i="3"/>
  <c r="BJ6" i="3" s="1"/>
  <c r="AP15" i="2"/>
  <c r="I5" i="4" s="1"/>
  <c r="I8" i="3"/>
  <c r="AR8" i="3" s="1"/>
  <c r="AL36" i="2"/>
  <c r="E7" i="4" s="1"/>
  <c r="N7" i="4" s="1"/>
  <c r="AQ47" i="2"/>
  <c r="J8" i="4" s="1"/>
  <c r="S8" i="4" s="1"/>
  <c r="AE9" i="3"/>
  <c r="BN9" i="3" s="1"/>
  <c r="L4" i="3"/>
  <c r="AU4" i="3" s="1"/>
  <c r="AM4" i="2"/>
  <c r="F3" i="4" s="1"/>
  <c r="O3" i="4" s="1"/>
  <c r="AO9" i="2"/>
  <c r="H4" i="4" s="1"/>
  <c r="D6" i="3"/>
  <c r="AM6" i="3" s="1"/>
  <c r="AK15" i="2"/>
  <c r="D5" i="4" s="1"/>
  <c r="M5" i="4" s="1"/>
  <c r="V7" i="3"/>
  <c r="BE7" i="3" s="1"/>
  <c r="AO25" i="2"/>
  <c r="H6" i="4" s="1"/>
  <c r="AN36" i="2"/>
  <c r="G7" i="4" s="1"/>
  <c r="P7" i="4" s="1"/>
  <c r="AR9" i="2"/>
  <c r="K4" i="4" s="1"/>
  <c r="T4" i="4" s="1"/>
  <c r="AN65" i="2"/>
  <c r="G11" i="4" s="1"/>
  <c r="P11" i="4" s="1"/>
  <c r="Q12" i="3"/>
  <c r="AZ12" i="3" s="1"/>
  <c r="AP72" i="2"/>
  <c r="AA13" i="3"/>
  <c r="BJ13" i="3" s="1"/>
  <c r="AL9" i="2"/>
  <c r="E4" i="4" s="1"/>
  <c r="N4" i="4" s="1"/>
  <c r="I5" i="3"/>
  <c r="AR5" i="3" s="1"/>
  <c r="AQ85" i="2"/>
  <c r="AP97" i="2"/>
  <c r="I7" i="3"/>
  <c r="AR7" i="3" s="1"/>
  <c r="AL25" i="2"/>
  <c r="E6" i="4" s="1"/>
  <c r="N6" i="4" s="1"/>
  <c r="AQ36" i="2"/>
  <c r="J7" i="4" s="1"/>
  <c r="AN47" i="2"/>
  <c r="G8" i="4" s="1"/>
  <c r="P8" i="4" s="1"/>
  <c r="Q9" i="3"/>
  <c r="AZ9" i="3" s="1"/>
  <c r="AA10" i="3"/>
  <c r="BJ10" i="3" s="1"/>
  <c r="AP54" i="2"/>
  <c r="I9" i="4" s="1"/>
  <c r="R9" i="4" s="1"/>
  <c r="AE8" i="3"/>
  <c r="BN8" i="3" s="1"/>
  <c r="D10" i="3"/>
  <c r="AM10" i="3" s="1"/>
  <c r="AK54" i="2"/>
  <c r="D9" i="4" s="1"/>
  <c r="M9" i="4" s="1"/>
  <c r="AM109" i="2"/>
  <c r="AR114" i="2"/>
  <c r="AO114" i="2"/>
  <c r="D13" i="3"/>
  <c r="AM13" i="3" s="1"/>
  <c r="AK72" i="2"/>
  <c r="AM77" i="2"/>
  <c r="AH4" i="3"/>
  <c r="BQ4" i="3" s="1"/>
  <c r="AR4" i="2"/>
  <c r="K3" i="4" s="1"/>
  <c r="T3" i="4" s="1"/>
  <c r="V4" i="3"/>
  <c r="BE4" i="3" s="1"/>
  <c r="AO4" i="2"/>
  <c r="H3" i="4" s="1"/>
  <c r="Q3" i="4" s="1"/>
  <c r="AK97" i="2"/>
  <c r="L6" i="3"/>
  <c r="AU6" i="3" s="1"/>
  <c r="AM15" i="2"/>
  <c r="F5" i="4" s="1"/>
  <c r="O5" i="4" s="1"/>
  <c r="AO103" i="2"/>
  <c r="AP65" i="2"/>
  <c r="I11" i="4" s="1"/>
  <c r="AA12" i="3"/>
  <c r="BJ12" i="3" s="1"/>
  <c r="I4" i="3"/>
  <c r="AR4" i="3" s="1"/>
  <c r="AL4" i="2"/>
  <c r="E3" i="4" s="1"/>
  <c r="N3" i="4" s="1"/>
  <c r="AQ9" i="2"/>
  <c r="J4" i="4" s="1"/>
  <c r="AE5" i="3"/>
  <c r="BN5" i="3" s="1"/>
  <c r="AN85" i="2"/>
  <c r="AP90" i="2"/>
  <c r="I15" i="4" s="1"/>
  <c r="AA16" i="3"/>
  <c r="BJ16" i="3" s="1"/>
  <c r="AL103" i="2"/>
  <c r="AE7" i="3"/>
  <c r="BN7" i="3" s="1"/>
  <c r="AQ25" i="2"/>
  <c r="J6" i="4" s="1"/>
  <c r="AA9" i="3"/>
  <c r="BJ9" i="3" s="1"/>
  <c r="AP47" i="2"/>
  <c r="I8" i="4" s="1"/>
  <c r="R8" i="4" s="1"/>
  <c r="AN54" i="2"/>
  <c r="G9" i="4" s="1"/>
  <c r="P9" i="4" s="1"/>
  <c r="AN9" i="2"/>
  <c r="G4" i="4" s="1"/>
  <c r="P4" i="4" s="1"/>
  <c r="L13" i="3"/>
  <c r="AU13" i="3" s="1"/>
  <c r="AM72" i="2"/>
  <c r="AR77" i="2"/>
  <c r="AO77" i="2"/>
  <c r="AK90" i="2"/>
  <c r="D15" i="4" s="1"/>
  <c r="M15" i="4" s="1"/>
  <c r="AM97" i="2"/>
  <c r="AR15" i="2"/>
  <c r="K5" i="4" s="1"/>
  <c r="AH6" i="3"/>
  <c r="BQ6" i="3" s="1"/>
  <c r="V6" i="3"/>
  <c r="BE6" i="3" s="1"/>
  <c r="AO15" i="2"/>
  <c r="H5" i="4" s="1"/>
  <c r="Q5" i="4" s="1"/>
  <c r="D9" i="3"/>
  <c r="AM9" i="3" s="1"/>
  <c r="AK47" i="2"/>
  <c r="D8" i="4" s="1"/>
  <c r="M8" i="4" s="1"/>
  <c r="L10" i="3"/>
  <c r="AU10" i="3" s="1"/>
  <c r="AM54" i="2"/>
  <c r="F9" i="4" s="1"/>
  <c r="O9" i="4" s="1"/>
  <c r="AN90" i="2"/>
  <c r="G15" i="4" s="1"/>
  <c r="P15" i="4" s="1"/>
  <c r="AE12" i="3"/>
  <c r="BN12" i="3" s="1"/>
  <c r="AQ65" i="2"/>
  <c r="J11" i="4" s="1"/>
  <c r="AL85" i="2"/>
  <c r="AE16" i="3"/>
  <c r="BN16" i="3" s="1"/>
  <c r="AQ90" i="2"/>
  <c r="J15" i="4" s="1"/>
  <c r="AL77" i="2"/>
  <c r="AQ4" i="2"/>
  <c r="J3" i="4" s="1"/>
  <c r="S3" i="4" s="1"/>
  <c r="AP85" i="2"/>
  <c r="I6" i="3"/>
  <c r="AR6" i="3" s="1"/>
  <c r="AL15" i="2"/>
  <c r="E5" i="4" s="1"/>
  <c r="N5" i="4" s="1"/>
  <c r="AN25" i="2"/>
  <c r="G6" i="4" s="1"/>
  <c r="Q7" i="3"/>
  <c r="AZ7" i="3" s="1"/>
  <c r="AP36" i="2"/>
  <c r="I7" i="4" s="1"/>
  <c r="R7" i="4" s="1"/>
  <c r="AA8" i="3"/>
  <c r="BJ8" i="3" s="1"/>
  <c r="AL109" i="2"/>
  <c r="AQ114" i="2"/>
  <c r="AN121" i="2"/>
  <c r="AK121" i="2"/>
  <c r="D20" i="4" s="1"/>
  <c r="M20" i="4" s="1"/>
  <c r="AM65" i="2"/>
  <c r="F11" i="4" s="1"/>
  <c r="O11" i="4" s="1"/>
  <c r="L12" i="3"/>
  <c r="AU12" i="3" s="1"/>
  <c r="AH13" i="3"/>
  <c r="BQ13" i="3" s="1"/>
  <c r="AR72" i="2"/>
  <c r="V13" i="3"/>
  <c r="BE13" i="3" s="1"/>
  <c r="AO72" i="2"/>
  <c r="AK85" i="2"/>
  <c r="L16" i="3"/>
  <c r="AU16" i="3" s="1"/>
  <c r="AM90" i="2"/>
  <c r="F15" i="4" s="1"/>
  <c r="O15" i="4" s="1"/>
  <c r="AO97" i="2"/>
  <c r="D8" i="3"/>
  <c r="AM8" i="3" s="1"/>
  <c r="AK36" i="2"/>
  <c r="D7" i="4" s="1"/>
  <c r="M7" i="4" s="1"/>
  <c r="L9" i="3"/>
  <c r="AU9" i="3" s="1"/>
  <c r="AM47" i="2"/>
  <c r="F8" i="4" s="1"/>
  <c r="O8" i="4" s="1"/>
  <c r="AR54" i="2"/>
  <c r="K9" i="4" s="1"/>
  <c r="T9" i="4" s="1"/>
  <c r="AH10" i="3"/>
  <c r="BQ10" i="3" s="1"/>
  <c r="V10" i="3"/>
  <c r="BE10" i="3" s="1"/>
  <c r="AO54" i="2"/>
  <c r="H9" i="4" s="1"/>
  <c r="Q9" i="4" s="1"/>
  <c r="AN72" i="2"/>
  <c r="D12" i="3"/>
  <c r="AM12" i="3" s="1"/>
  <c r="AK65" i="2"/>
  <c r="D11" i="4" s="1"/>
  <c r="M11" i="4" s="1"/>
  <c r="I13" i="3"/>
  <c r="AR13" i="3" s="1"/>
  <c r="AL72" i="2"/>
  <c r="AN4" i="2"/>
  <c r="G3" i="4" s="1"/>
  <c r="P3" i="4" s="1"/>
  <c r="Q4" i="3"/>
  <c r="AZ4" i="3" s="1"/>
  <c r="AP9" i="2"/>
  <c r="I4" i="4" s="1"/>
  <c r="R4" i="4" s="1"/>
  <c r="AA5" i="3"/>
  <c r="BJ5" i="3" s="1"/>
  <c r="AL97" i="2"/>
  <c r="AQ15" i="2"/>
  <c r="J5" i="4" s="1"/>
  <c r="S5" i="4" s="1"/>
  <c r="AE6" i="3"/>
  <c r="BN6" i="3" s="1"/>
  <c r="AN103" i="2"/>
  <c r="AP25" i="2"/>
  <c r="I6" i="4" s="1"/>
  <c r="AA7" i="3"/>
  <c r="BJ7" i="3" s="1"/>
  <c r="AQ109" i="2"/>
  <c r="AK9" i="2"/>
  <c r="D4" i="4" s="1"/>
  <c r="M4" i="4" s="1"/>
  <c r="D5" i="3"/>
  <c r="AM5" i="3" s="1"/>
  <c r="AM85" i="2"/>
  <c r="AR90" i="2"/>
  <c r="K15" i="4" s="1"/>
  <c r="AH16" i="3"/>
  <c r="BQ16" i="3" s="1"/>
  <c r="V16" i="3"/>
  <c r="BE16" i="3" s="1"/>
  <c r="AO90" i="2"/>
  <c r="H15" i="4" s="1"/>
  <c r="AK25" i="2"/>
  <c r="D6" i="4" s="1"/>
  <c r="M6" i="4" s="1"/>
  <c r="D7" i="3"/>
  <c r="L8" i="3"/>
  <c r="AU8" i="3" s="1"/>
  <c r="AM36" i="2"/>
  <c r="F7" i="4" s="1"/>
  <c r="O7" i="4" s="1"/>
  <c r="AR47" i="2"/>
  <c r="K8" i="4" s="1"/>
  <c r="T8" i="4" s="1"/>
  <c r="AO47" i="2"/>
  <c r="H8" i="4" s="1"/>
  <c r="Q8" i="4" s="1"/>
  <c r="AK4" i="2"/>
  <c r="D3" i="4" s="1"/>
  <c r="M3" i="4" s="1"/>
  <c r="D4" i="3"/>
  <c r="AM4" i="3" s="1"/>
  <c r="AH12" i="3"/>
  <c r="BQ12" i="3" s="1"/>
  <c r="AR65" i="2"/>
  <c r="K11" i="4" s="1"/>
  <c r="T11" i="4" s="1"/>
  <c r="AO65" i="2"/>
  <c r="H11" i="4" s="1"/>
  <c r="V12" i="3"/>
  <c r="BE12" i="3" s="1"/>
  <c r="AL65" i="2"/>
  <c r="E11" i="4" s="1"/>
  <c r="N11" i="4" s="1"/>
  <c r="I12" i="3"/>
  <c r="AR12" i="3" s="1"/>
  <c r="AQ72" i="2"/>
  <c r="AN77" i="2"/>
  <c r="AP4" i="2"/>
  <c r="I3" i="4" s="1"/>
  <c r="R3" i="4" s="1"/>
  <c r="AA4" i="3"/>
  <c r="BJ4" i="3" s="1"/>
  <c r="I16" i="3"/>
  <c r="AR16" i="3" s="1"/>
  <c r="AL90" i="2"/>
  <c r="E15" i="4" s="1"/>
  <c r="N15" i="4" s="1"/>
  <c r="AQ97" i="2"/>
  <c r="AP103" i="2"/>
  <c r="AL47" i="2"/>
  <c r="E8" i="4" s="1"/>
  <c r="N8" i="4" s="1"/>
  <c r="I9" i="3"/>
  <c r="AR9" i="3" s="1"/>
  <c r="AQ54" i="2"/>
  <c r="J9" i="4" s="1"/>
  <c r="S9" i="4" s="1"/>
  <c r="AE10" i="3"/>
  <c r="BN10" i="3" s="1"/>
  <c r="AN109" i="2"/>
  <c r="AP114" i="2"/>
  <c r="AR25" i="2"/>
  <c r="K6" i="4" s="1"/>
  <c r="AH5" i="3"/>
  <c r="BQ5" i="3" s="1"/>
  <c r="L5" i="3"/>
  <c r="AU5" i="3" s="1"/>
  <c r="AM9" i="2"/>
  <c r="F4" i="4" s="1"/>
  <c r="O4" i="4" s="1"/>
  <c r="AK103" i="2"/>
  <c r="AM25" i="2"/>
  <c r="F6" i="4" s="1"/>
  <c r="L7" i="3"/>
  <c r="AU7" i="3" s="1"/>
  <c r="AH8" i="3"/>
  <c r="BQ8" i="3" s="1"/>
  <c r="AR36" i="2"/>
  <c r="K7" i="4" s="1"/>
  <c r="T7" i="4" s="1"/>
  <c r="V8" i="3"/>
  <c r="BE8" i="3" s="1"/>
  <c r="AO36" i="2"/>
  <c r="H7" i="4" s="1"/>
  <c r="AK114" i="2"/>
  <c r="AM121" i="2"/>
  <c r="AN15" i="2"/>
  <c r="G5" i="4" s="1"/>
  <c r="P5" i="4" s="1"/>
  <c r="AH9" i="3"/>
  <c r="BQ9" i="3" s="1"/>
  <c r="V5" i="3"/>
  <c r="BE5" i="3" s="1"/>
  <c r="AL54" i="2"/>
  <c r="E9" i="4" s="1"/>
  <c r="N9" i="4" s="1"/>
  <c r="O22" i="3"/>
  <c r="AX23" i="3" s="1"/>
  <c r="Z22" i="3"/>
  <c r="BI23" i="3" s="1"/>
  <c r="N22" i="3"/>
  <c r="AW23" i="3" s="1"/>
  <c r="AD22" i="3"/>
  <c r="BM23" i="3" s="1"/>
  <c r="R22" i="3"/>
  <c r="BA23" i="3" s="1"/>
  <c r="F22" i="3"/>
  <c r="AO23" i="3" s="1"/>
  <c r="AC22" i="3"/>
  <c r="BL23" i="3" s="1"/>
  <c r="E22" i="3"/>
  <c r="AN23" i="3" s="1"/>
  <c r="AB22" i="3"/>
  <c r="BK23" i="3" s="1"/>
  <c r="P22" i="3"/>
  <c r="AY23" i="3" s="1"/>
  <c r="AK22" i="3"/>
  <c r="BT23" i="3" s="1"/>
  <c r="Y22" i="3"/>
  <c r="BH23" i="3" s="1"/>
  <c r="M22" i="3"/>
  <c r="AV23" i="3" s="1"/>
  <c r="AJ22" i="3"/>
  <c r="BS23" i="3" s="1"/>
  <c r="X22" i="3"/>
  <c r="BG23" i="3" s="1"/>
  <c r="AI22" i="3"/>
  <c r="BR23" i="3" s="1"/>
  <c r="W22" i="3"/>
  <c r="BF23" i="3" s="1"/>
  <c r="K22" i="3"/>
  <c r="AT23" i="3" s="1"/>
  <c r="J22" i="3"/>
  <c r="AS23" i="3" s="1"/>
  <c r="AG22" i="3"/>
  <c r="BP23" i="3" s="1"/>
  <c r="U22" i="3"/>
  <c r="BD23" i="3" s="1"/>
  <c r="AF22" i="3"/>
  <c r="BO23" i="3" s="1"/>
  <c r="T22" i="3"/>
  <c r="BC23" i="3" s="1"/>
  <c r="H22" i="3"/>
  <c r="AQ23" i="3" s="1"/>
  <c r="S22" i="3"/>
  <c r="BB23" i="3" s="1"/>
  <c r="G22" i="3"/>
  <c r="AP23" i="3" s="1"/>
  <c r="E21" i="4" l="1"/>
  <c r="N21" i="4" s="1"/>
  <c r="N22" i="4" s="1"/>
  <c r="G20" i="4"/>
  <c r="P20" i="4" s="1"/>
  <c r="D21" i="4"/>
  <c r="M21" i="4" s="1"/>
  <c r="M22" i="4" s="1"/>
  <c r="F20" i="4"/>
  <c r="O20" i="4" s="1"/>
  <c r="S17" i="4"/>
  <c r="Q17" i="4"/>
  <c r="O13" i="4"/>
  <c r="O12" i="4"/>
  <c r="S7" i="4"/>
  <c r="Q7" i="4"/>
  <c r="S15" i="4"/>
  <c r="Q15" i="4"/>
  <c r="T15" i="4"/>
  <c r="R15" i="4"/>
  <c r="O19" i="4"/>
  <c r="T5" i="4"/>
  <c r="R5" i="4"/>
  <c r="P6" i="4"/>
  <c r="P19" i="4"/>
  <c r="O6" i="4"/>
  <c r="T13" i="4"/>
  <c r="R13" i="4"/>
  <c r="S4" i="4"/>
  <c r="Q4" i="4"/>
  <c r="O16" i="4"/>
  <c r="S11" i="4"/>
  <c r="Q11" i="4"/>
  <c r="R20" i="4"/>
  <c r="G21" i="4"/>
  <c r="Q20" i="4"/>
  <c r="L22" i="3"/>
  <c r="AU23" i="3" s="1"/>
  <c r="AU24" i="3" s="1"/>
  <c r="AU25" i="3" s="1"/>
  <c r="D22" i="3"/>
  <c r="AM7" i="3"/>
  <c r="AA22" i="3"/>
  <c r="BJ23" i="3" s="1"/>
  <c r="BJ24" i="3" s="1"/>
  <c r="BJ25" i="3" s="1"/>
  <c r="AH22" i="3"/>
  <c r="BQ23" i="3" s="1"/>
  <c r="BQ24" i="3" s="1"/>
  <c r="BQ25" i="3" s="1"/>
  <c r="I22" i="3"/>
  <c r="AR23" i="3" s="1"/>
  <c r="AR24" i="3" s="1"/>
  <c r="AR25" i="3" s="1"/>
  <c r="V22" i="3"/>
  <c r="BE23" i="3" s="1"/>
  <c r="BE24" i="3" s="1"/>
  <c r="BE25" i="3" s="1"/>
  <c r="AE22" i="3"/>
  <c r="BN23" i="3" s="1"/>
  <c r="BN24" i="3" s="1"/>
  <c r="BN25" i="3" s="1"/>
  <c r="Q22" i="3"/>
  <c r="AZ23" i="3" s="1"/>
  <c r="AZ24" i="3" s="1"/>
  <c r="AZ25" i="3" s="1"/>
  <c r="F21" i="4" l="1"/>
  <c r="O21" i="4" s="1"/>
  <c r="O22" i="4" s="1"/>
  <c r="P21" i="4"/>
  <c r="P22" i="4" s="1"/>
  <c r="T19" i="4"/>
  <c r="R19" i="4"/>
  <c r="S13" i="4"/>
  <c r="Q13" i="4"/>
  <c r="S12" i="4"/>
  <c r="Q12" i="4"/>
  <c r="S16" i="4"/>
  <c r="Q16" i="4"/>
  <c r="S6" i="4"/>
  <c r="Q6" i="4"/>
  <c r="T6" i="4"/>
  <c r="R6" i="4"/>
  <c r="S19" i="4"/>
  <c r="Q19" i="4"/>
  <c r="H21" i="4"/>
  <c r="I21" i="4"/>
  <c r="R21" i="4" s="1"/>
  <c r="R22" i="4" s="1"/>
  <c r="AM23" i="3"/>
  <c r="AM24" i="3" s="1"/>
  <c r="AM25" i="3" s="1"/>
  <c r="Q21" i="4" l="1"/>
  <c r="Q22" i="4" s="1"/>
  <c r="K21" i="4"/>
  <c r="T20" i="4"/>
  <c r="J21" i="4"/>
  <c r="S20" i="4"/>
  <c r="S21" i="4" l="1"/>
  <c r="S22" i="4" s="1"/>
  <c r="T21" i="4"/>
  <c r="T22" i="4" s="1"/>
</calcChain>
</file>

<file path=xl/sharedStrings.xml><?xml version="1.0" encoding="utf-8"?>
<sst xmlns="http://schemas.openxmlformats.org/spreadsheetml/2006/main" count="340" uniqueCount="106">
  <si>
    <t>CCL1</t>
  </si>
  <si>
    <t>CCL2</t>
  </si>
  <si>
    <t>CCL3</t>
  </si>
  <si>
    <t>CCL4</t>
  </si>
  <si>
    <t>CCL5</t>
  </si>
  <si>
    <t>CP1</t>
  </si>
  <si>
    <t>CP2</t>
  </si>
  <si>
    <t>CP3</t>
  </si>
  <si>
    <t>STEM1</t>
  </si>
  <si>
    <t>STEM2</t>
  </si>
  <si>
    <t>STEM3</t>
  </si>
  <si>
    <t>STEM4</t>
  </si>
  <si>
    <t>STEM5</t>
  </si>
  <si>
    <t>CD1</t>
  </si>
  <si>
    <t>CD2</t>
  </si>
  <si>
    <t>CD3</t>
  </si>
  <si>
    <t>CD4</t>
  </si>
  <si>
    <t>CD5</t>
  </si>
  <si>
    <t>CPSAA</t>
  </si>
  <si>
    <t>CPSAA1</t>
  </si>
  <si>
    <t>CPSAA2</t>
  </si>
  <si>
    <t>CPSAA3</t>
  </si>
  <si>
    <t>CPSAA4</t>
  </si>
  <si>
    <t>CPSAA5</t>
  </si>
  <si>
    <t>Descriptors operatius</t>
  </si>
  <si>
    <t>CC1</t>
  </si>
  <si>
    <t>CC2</t>
  </si>
  <si>
    <t>CC3</t>
  </si>
  <si>
    <t>CC4</t>
  </si>
  <si>
    <t>CE2</t>
  </si>
  <si>
    <t>CE3</t>
  </si>
  <si>
    <t>CCEC1</t>
  </si>
  <si>
    <t>CCEC2</t>
  </si>
  <si>
    <t>CCEC3</t>
  </si>
  <si>
    <t>CCEC4</t>
  </si>
  <si>
    <t>CCL</t>
  </si>
  <si>
    <t>CP</t>
  </si>
  <si>
    <t>STEM</t>
  </si>
  <si>
    <t>CD</t>
  </si>
  <si>
    <t>CC</t>
  </si>
  <si>
    <t>CE1</t>
  </si>
  <si>
    <t>CE</t>
  </si>
  <si>
    <t>CCEC</t>
  </si>
  <si>
    <t>Biologia i Geologia</t>
  </si>
  <si>
    <t>Total</t>
  </si>
  <si>
    <t>CE4</t>
  </si>
  <si>
    <t>CE5</t>
  </si>
  <si>
    <t>CE6</t>
  </si>
  <si>
    <t>Digitalització</t>
  </si>
  <si>
    <t>Educació en valors cívics i ètics</t>
  </si>
  <si>
    <t>Matèria</t>
  </si>
  <si>
    <t>CC -&gt;</t>
  </si>
  <si>
    <t>Educació física</t>
  </si>
  <si>
    <t>Geografia i història</t>
  </si>
  <si>
    <t>Llengua castellana i literatura</t>
  </si>
  <si>
    <t>Llengua catalana i literatura</t>
  </si>
  <si>
    <t>Llengua estrangera</t>
  </si>
  <si>
    <t>Economia i emprenedoria</t>
  </si>
  <si>
    <t>Física i Química</t>
  </si>
  <si>
    <t>Formació i orientació personal i professional</t>
  </si>
  <si>
    <t>Llatí</t>
  </si>
  <si>
    <t>Música</t>
  </si>
  <si>
    <t>Segona llengua estrangera</t>
  </si>
  <si>
    <t>Tecnologia</t>
  </si>
  <si>
    <t>CE7</t>
  </si>
  <si>
    <t>Expressió artística</t>
  </si>
  <si>
    <t>CE8</t>
  </si>
  <si>
    <t>CE9</t>
  </si>
  <si>
    <t>DO -&gt;</t>
  </si>
  <si>
    <t>CE10</t>
  </si>
  <si>
    <t>Matemàtiques A/B</t>
  </si>
  <si>
    <t>Recompte individualitzat per descriptor operatiu (DO)</t>
  </si>
  <si>
    <t>Recompte individualitzat per 
competència clau (CC)</t>
  </si>
  <si>
    <t>Qualificació</t>
  </si>
  <si>
    <t>Total matèries</t>
  </si>
  <si>
    <t>Tres matèries d'opció</t>
  </si>
  <si>
    <t>Matèries comunes</t>
  </si>
  <si>
    <t>Puntuació per descriptor operatiu</t>
  </si>
  <si>
    <t>Total DO</t>
  </si>
  <si>
    <t>Promig DO</t>
  </si>
  <si>
    <t>Promig CC</t>
  </si>
  <si>
    <t>Informe</t>
  </si>
  <si>
    <t>Puntuació per CC</t>
  </si>
  <si>
    <t>Total DO per CC</t>
  </si>
  <si>
    <t>En aquest full de càlcul simplement es realitza el recompte de les connexions entre les competències específiques de cada matèria amb les competències clau a través dels descriptors operatius.</t>
  </si>
  <si>
    <t>En aquest full de càlcul, a partir de la introducció de la qualificació de cadascuna de les matèries, s'obtenen els valors de l'informe final a partir de l'algorisme del Gestib.</t>
  </si>
  <si>
    <t>2- El recompte de matèries cursades es marcarà en verd en el cas que s'hagin introduït 10 qualificacions. En cas contrari, es marcarà automàticament en vermell per tal que es revisi si hi ha alguna errada.</t>
  </si>
  <si>
    <t>4- En el cas dels alumnes NEE amb adaptacions curriculars, l'algorisme únicament és vàlid si s'han respectat les competències específiques de cadascuna de les matèries.</t>
  </si>
  <si>
    <t>5- Ni l'algorisme del Gestib ni aquest full de càlcul tenen present les matèries pendents dels alumnes atès que les casuístiques són infinites.</t>
  </si>
  <si>
    <t>6- Per als altres cursos de la ESO, cal tenir present que l'algorisme del Gestib tampoc no té present les matèries optatives de centre.</t>
  </si>
  <si>
    <t>Pipella "Matèries 4rt ESO"</t>
  </si>
  <si>
    <t>Pipella "Inf ind DO (Gestib)"</t>
  </si>
  <si>
    <t>Pipella "Inf ind CC"</t>
  </si>
  <si>
    <t>A tenir present per a qualsevol dels dos algorismes…</t>
  </si>
  <si>
    <t>Aquestes connexions venen determinades pel Decret 42/2025, d'1 d'agost, d'acord amb la normativa bàsica establerta pel Reial decret 217/2022, de 29 de març.</t>
  </si>
  <si>
    <t>El recompte s'ha realitzat de manera individualitzada per a cada descriptor operatiu. A partir d'aquestes dades s'obté el còmput total de contribució de cada matèria a cadascuna de les competències clau.</t>
  </si>
  <si>
    <t>Aquests dos tipus de recompte donen lloc a dos algorismes diferenciats. No obstant això, cal tenir present que tan sols en casos excepcionals s'obtenen resultats diferents pel que fa a l'assoliment de les competències.</t>
  </si>
  <si>
    <t>Aquest algorisme té en compte el còmput individualitat per descriptor operatiu, de tal manera que per a la valoració de la competència clau es calcula la mitjana aritmètica dels valors obtinguts per a cada descriptor operatiu.</t>
  </si>
  <si>
    <t>En aquest full de càlcul, a partir de la introducció de la qualificació de cadascuna de les matèries, s'obtenen els valors de l'informe final a partir d'un algorisme lleugerament diferent al del Gestib.</t>
  </si>
  <si>
    <t>Aquest algorisme té en compte el còmput total de contribució de cada matèria a la competència de clau, sense diferenciar-ho per a cadascun dels descriptors operatius.</t>
  </si>
  <si>
    <t>1- És important tenir present que, en la introducció de les qualificacions, s'ha de deixar en blanc la casella de qualificació d'aquelles matèries que l'alumne no ha cursat.</t>
  </si>
  <si>
    <t>3- No obstant l'anterior, en cas que l'alumne hagi estat exempt de Llengua Catalana i Literatura i/o d'Educació Física, el nombre correcte de matèries no serà de 10 (però sortirà en vermell).</t>
  </si>
  <si>
    <t>7- Per a qualsevol suggeriment o consulta podeu adreçar-vos a ordenacio@ibeducacio.eu</t>
  </si>
  <si>
    <t>Per veure el desglossament per competències
específiques, desplegau totes les fileres.</t>
  </si>
  <si>
    <t>Per veure els càlculs previs, desplegau les columnes</t>
  </si>
  <si>
    <t>Cal tenir present que hi pot haver diferències centesimals entre els resultats proporcionats en aquest full de càlcul i l'informe del Gestib. Aquestes diferències són conseqüència de l'arrodoniment.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</si>
</sst>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FFFFCC"/>
        <bgColor indexed="64"/>
      </patternFill>
    </fill>
    <fill>
      <patternFill patternType="solid">
        <fgColor rgb="FFFF9900"/>
        <bgColor indexed="64"/>
      </patternFill>
    </fill>
    <fill>
      <patternFill patternType="solid">
        <fgColor rgb="FF00CC99"/>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right"/>
    </xf>
    <xf numFmtId="2" fontId="0" fillId="0" borderId="0" xfId="0" applyNumberFormat="1"/>
    <xf numFmtId="0" fontId="1" fillId="5" borderId="0" xfId="0" applyFont="1" applyFill="1"/>
    <xf numFmtId="0" fontId="0" fillId="0" borderId="0" xfId="0" applyAlignment="1">
      <alignment horizontal="center" wrapText="1"/>
    </xf>
    <xf numFmtId="0" fontId="0" fillId="0" borderId="0" xfId="0" applyAlignment="1">
      <alignment horizontal="center"/>
    </xf>
    <xf numFmtId="0" fontId="0" fillId="2" borderId="0" xfId="0" applyFill="1" applyAlignment="1">
      <alignment horizontal="center"/>
    </xf>
    <xf numFmtId="0" fontId="0" fillId="10"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3" borderId="0" xfId="0" applyFill="1" applyAlignment="1">
      <alignment horizontal="center"/>
    </xf>
    <xf numFmtId="0" fontId="1" fillId="0" borderId="0" xfId="0" applyFont="1" applyAlignment="1">
      <alignment horizontal="center"/>
    </xf>
    <xf numFmtId="2" fontId="0" fillId="0" borderId="0" xfId="0" applyNumberFormat="1" applyAlignment="1">
      <alignment horizontal="center"/>
    </xf>
    <xf numFmtId="0" fontId="0" fillId="5" borderId="0" xfId="0" applyFill="1" applyAlignment="1">
      <alignment wrapText="1"/>
    </xf>
  </cellXfs>
  <cellStyles count="1">
    <cellStyle name="Normal" xfId="0" builtinId="0"/>
  </cellStyles>
  <dxfs count="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99"/>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7101-A4C8-4485-A4C8-B1C2178C40A8}">
  <dimension ref="A1:A21"/>
  <sheetViews>
    <sheetView tabSelected="1" workbookViewId="0"/>
  </sheetViews>
  <sheetFormatPr baseColWidth="10" defaultRowHeight="15" x14ac:dyDescent="0.25"/>
  <cols>
    <col min="1" max="1" width="203" bestFit="1" customWidth="1"/>
  </cols>
  <sheetData>
    <row r="1" spans="1:1" x14ac:dyDescent="0.25">
      <c r="A1" s="6" t="s">
        <v>90</v>
      </c>
    </row>
    <row r="2" spans="1:1" x14ac:dyDescent="0.25">
      <c r="A2" t="s">
        <v>84</v>
      </c>
    </row>
    <row r="3" spans="1:1" x14ac:dyDescent="0.25">
      <c r="A3" t="s">
        <v>94</v>
      </c>
    </row>
    <row r="4" spans="1:1" x14ac:dyDescent="0.25">
      <c r="A4" t="s">
        <v>95</v>
      </c>
    </row>
    <row r="5" spans="1:1" x14ac:dyDescent="0.25">
      <c r="A5" t="s">
        <v>96</v>
      </c>
    </row>
    <row r="6" spans="1:1" x14ac:dyDescent="0.25">
      <c r="A6" s="6" t="s">
        <v>91</v>
      </c>
    </row>
    <row r="7" spans="1:1" x14ac:dyDescent="0.25">
      <c r="A7" t="s">
        <v>85</v>
      </c>
    </row>
    <row r="8" spans="1:1" x14ac:dyDescent="0.25">
      <c r="A8" t="s">
        <v>97</v>
      </c>
    </row>
    <row r="9" spans="1:1" x14ac:dyDescent="0.25">
      <c r="A9" t="s">
        <v>105</v>
      </c>
    </row>
    <row r="10" spans="1:1" x14ac:dyDescent="0.25">
      <c r="A10" s="6" t="s">
        <v>92</v>
      </c>
    </row>
    <row r="11" spans="1:1" x14ac:dyDescent="0.25">
      <c r="A11" t="s">
        <v>98</v>
      </c>
    </row>
    <row r="12" spans="1:1" x14ac:dyDescent="0.25">
      <c r="A12" t="s">
        <v>99</v>
      </c>
    </row>
    <row r="14" spans="1:1" x14ac:dyDescent="0.25">
      <c r="A14" s="6" t="s">
        <v>93</v>
      </c>
    </row>
    <row r="15" spans="1:1" x14ac:dyDescent="0.25">
      <c r="A15" t="s">
        <v>100</v>
      </c>
    </row>
    <row r="16" spans="1:1" x14ac:dyDescent="0.25">
      <c r="A16" t="s">
        <v>86</v>
      </c>
    </row>
    <row r="17" spans="1:1" x14ac:dyDescent="0.25">
      <c r="A17" t="s">
        <v>101</v>
      </c>
    </row>
    <row r="18" spans="1:1" x14ac:dyDescent="0.25">
      <c r="A18" t="s">
        <v>87</v>
      </c>
    </row>
    <row r="19" spans="1:1" x14ac:dyDescent="0.25">
      <c r="A19" t="s">
        <v>88</v>
      </c>
    </row>
    <row r="20" spans="1:1" x14ac:dyDescent="0.25">
      <c r="A20" t="s">
        <v>89</v>
      </c>
    </row>
    <row r="21" spans="1:1" x14ac:dyDescent="0.25">
      <c r="A21" t="s">
        <v>102</v>
      </c>
    </row>
  </sheetData>
  <sheetProtection algorithmName="SHA-512" hashValue="wspx0mGJvfT4ROUtG2SAKnXWctvL6Zd5twUnSbk6Wvpvdm3Y0jBp1DRI7SYq3fs+WQtgLAnyHoi9mRxuh7ViQw==" saltValue="+S2WITImudjo6cOXrismnA==" spinCount="100000" sheet="1" objects="1" scenarios="1" formatCells="0" formatColumns="0" formatRows="0" insertColumns="0" insertRow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9611-DC16-4AD8-A3BC-E0AA4BBB4E68}">
  <dimension ref="A1:AR127"/>
  <sheetViews>
    <sheetView workbookViewId="0">
      <selection activeCell="J54" sqref="J54"/>
    </sheetView>
  </sheetViews>
  <sheetFormatPr baseColWidth="10" defaultRowHeight="15" x14ac:dyDescent="0.25"/>
  <cols>
    <col min="1" max="1" width="41.42578125" bestFit="1" customWidth="1"/>
    <col min="2" max="2" width="7" hidden="1" customWidth="1"/>
    <col min="3" max="7" width="5.140625" bestFit="1" customWidth="1"/>
    <col min="8" max="10" width="4.28515625" bestFit="1" customWidth="1"/>
    <col min="11" max="15" width="6.5703125" bestFit="1" customWidth="1"/>
    <col min="16" max="20" width="4.42578125" bestFit="1" customWidth="1"/>
    <col min="21" max="25" width="7.5703125" bestFit="1" customWidth="1"/>
    <col min="26" max="29" width="4.28515625" bestFit="1" customWidth="1"/>
    <col min="30" max="32" width="4.140625" bestFit="1" customWidth="1"/>
    <col min="33" max="36" width="6.42578125" bestFit="1" customWidth="1"/>
    <col min="37" max="37" width="4.140625" bestFit="1" customWidth="1"/>
    <col min="38" max="38" width="3.28515625" bestFit="1" customWidth="1"/>
    <col min="39" max="39" width="5.5703125" bestFit="1" customWidth="1"/>
    <col min="40" max="40" width="3.42578125" bestFit="1" customWidth="1"/>
    <col min="41" max="41" width="6.5703125" bestFit="1" customWidth="1"/>
    <col min="42" max="42" width="3.28515625" bestFit="1" customWidth="1"/>
    <col min="43" max="43" width="3.140625" bestFit="1" customWidth="1"/>
    <col min="44" max="44" width="5.42578125" bestFit="1" customWidth="1"/>
  </cols>
  <sheetData>
    <row r="1" spans="1:44" ht="30.75" customHeight="1" x14ac:dyDescent="0.25">
      <c r="A1" s="20" t="s">
        <v>103</v>
      </c>
      <c r="C1" s="8" t="s">
        <v>71</v>
      </c>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7" t="s">
        <v>72</v>
      </c>
      <c r="AL1" s="8"/>
      <c r="AM1" s="8"/>
      <c r="AN1" s="8"/>
      <c r="AO1" s="8"/>
      <c r="AP1" s="8"/>
      <c r="AQ1" s="8"/>
      <c r="AR1" s="8"/>
    </row>
    <row r="2" spans="1:44" x14ac:dyDescent="0.25">
      <c r="B2" s="1" t="s">
        <v>51</v>
      </c>
      <c r="C2" s="9" t="s">
        <v>35</v>
      </c>
      <c r="D2" s="9"/>
      <c r="E2" s="9"/>
      <c r="F2" s="9"/>
      <c r="G2" s="9"/>
      <c r="H2" s="17" t="s">
        <v>36</v>
      </c>
      <c r="I2" s="17"/>
      <c r="J2" s="17"/>
      <c r="K2" s="11" t="s">
        <v>37</v>
      </c>
      <c r="L2" s="11"/>
      <c r="M2" s="11"/>
      <c r="N2" s="11"/>
      <c r="O2" s="11"/>
      <c r="P2" s="12" t="s">
        <v>38</v>
      </c>
      <c r="Q2" s="12"/>
      <c r="R2" s="12"/>
      <c r="S2" s="12"/>
      <c r="T2" s="12"/>
      <c r="U2" s="15" t="s">
        <v>18</v>
      </c>
      <c r="V2" s="15"/>
      <c r="W2" s="15"/>
      <c r="X2" s="15"/>
      <c r="Y2" s="15"/>
      <c r="Z2" s="16" t="s">
        <v>39</v>
      </c>
      <c r="AA2" s="16"/>
      <c r="AB2" s="16"/>
      <c r="AC2" s="16"/>
      <c r="AD2" s="13" t="s">
        <v>41</v>
      </c>
      <c r="AE2" s="13"/>
      <c r="AF2" s="13"/>
      <c r="AG2" s="14" t="s">
        <v>42</v>
      </c>
      <c r="AH2" s="14"/>
      <c r="AI2" s="14"/>
      <c r="AJ2" s="14"/>
      <c r="AK2" s="9" t="s">
        <v>35</v>
      </c>
      <c r="AL2" s="10" t="s">
        <v>36</v>
      </c>
      <c r="AM2" s="11" t="s">
        <v>37</v>
      </c>
      <c r="AN2" s="12" t="s">
        <v>38</v>
      </c>
      <c r="AO2" s="15" t="s">
        <v>18</v>
      </c>
      <c r="AP2" s="16" t="s">
        <v>39</v>
      </c>
      <c r="AQ2" s="13" t="s">
        <v>41</v>
      </c>
      <c r="AR2" s="14" t="s">
        <v>42</v>
      </c>
    </row>
    <row r="3" spans="1:44" x14ac:dyDescent="0.25">
      <c r="A3" s="1" t="s">
        <v>50</v>
      </c>
      <c r="B3" s="1" t="s">
        <v>68</v>
      </c>
      <c r="C3" t="s">
        <v>0</v>
      </c>
      <c r="D3" t="s">
        <v>1</v>
      </c>
      <c r="E3" t="s">
        <v>2</v>
      </c>
      <c r="F3" t="s">
        <v>3</v>
      </c>
      <c r="G3" t="s">
        <v>4</v>
      </c>
      <c r="H3" t="s">
        <v>5</v>
      </c>
      <c r="I3" t="s">
        <v>6</v>
      </c>
      <c r="J3" t="s">
        <v>7</v>
      </c>
      <c r="K3" t="s">
        <v>8</v>
      </c>
      <c r="L3" t="s">
        <v>9</v>
      </c>
      <c r="M3" t="s">
        <v>10</v>
      </c>
      <c r="N3" t="s">
        <v>11</v>
      </c>
      <c r="O3" t="s">
        <v>12</v>
      </c>
      <c r="P3" t="s">
        <v>13</v>
      </c>
      <c r="Q3" t="s">
        <v>14</v>
      </c>
      <c r="R3" t="s">
        <v>15</v>
      </c>
      <c r="S3" t="s">
        <v>16</v>
      </c>
      <c r="T3" t="s">
        <v>17</v>
      </c>
      <c r="U3" t="s">
        <v>19</v>
      </c>
      <c r="V3" t="s">
        <v>20</v>
      </c>
      <c r="W3" t="s">
        <v>21</v>
      </c>
      <c r="X3" t="s">
        <v>22</v>
      </c>
      <c r="Y3" t="s">
        <v>23</v>
      </c>
      <c r="Z3" t="s">
        <v>25</v>
      </c>
      <c r="AA3" t="s">
        <v>26</v>
      </c>
      <c r="AB3" t="s">
        <v>27</v>
      </c>
      <c r="AC3" t="s">
        <v>28</v>
      </c>
      <c r="AD3" t="s">
        <v>40</v>
      </c>
      <c r="AE3" t="s">
        <v>29</v>
      </c>
      <c r="AF3" t="s">
        <v>30</v>
      </c>
      <c r="AG3" t="s">
        <v>31</v>
      </c>
      <c r="AH3" t="s">
        <v>32</v>
      </c>
      <c r="AI3" t="s">
        <v>33</v>
      </c>
      <c r="AJ3" t="s">
        <v>34</v>
      </c>
      <c r="AK3" s="9"/>
      <c r="AL3" s="10"/>
      <c r="AM3" s="11"/>
      <c r="AN3" s="12"/>
      <c r="AO3" s="15"/>
      <c r="AP3" s="16"/>
      <c r="AQ3" s="13"/>
      <c r="AR3" s="14"/>
    </row>
    <row r="4" spans="1:44" x14ac:dyDescent="0.25">
      <c r="A4" t="s">
        <v>49</v>
      </c>
      <c r="B4" s="1" t="s">
        <v>41</v>
      </c>
      <c r="C4" s="3">
        <f>SUM(C5:C8)</f>
        <v>1</v>
      </c>
      <c r="D4" s="3">
        <f t="shared" ref="D4:AJ4" si="0">SUM(D5:D8)</f>
        <v>1</v>
      </c>
      <c r="E4" s="3">
        <f t="shared" si="0"/>
        <v>0</v>
      </c>
      <c r="F4" s="3">
        <f t="shared" si="0"/>
        <v>0</v>
      </c>
      <c r="G4" s="3">
        <f t="shared" si="0"/>
        <v>1</v>
      </c>
      <c r="H4" s="3">
        <f t="shared" si="0"/>
        <v>0</v>
      </c>
      <c r="I4" s="3">
        <f t="shared" si="0"/>
        <v>0</v>
      </c>
      <c r="J4" s="3">
        <f t="shared" si="0"/>
        <v>0</v>
      </c>
      <c r="K4" s="3">
        <f t="shared" si="0"/>
        <v>0</v>
      </c>
      <c r="L4" s="3">
        <f t="shared" si="0"/>
        <v>0</v>
      </c>
      <c r="M4" s="3">
        <f t="shared" si="0"/>
        <v>0</v>
      </c>
      <c r="N4" s="3">
        <f t="shared" si="0"/>
        <v>0</v>
      </c>
      <c r="O4" s="3">
        <f t="shared" si="0"/>
        <v>1</v>
      </c>
      <c r="P4" s="3">
        <f t="shared" si="0"/>
        <v>0</v>
      </c>
      <c r="Q4" s="3">
        <f t="shared" si="0"/>
        <v>0</v>
      </c>
      <c r="R4" s="3">
        <f t="shared" si="0"/>
        <v>1</v>
      </c>
      <c r="S4" s="3">
        <f t="shared" si="0"/>
        <v>0</v>
      </c>
      <c r="T4" s="3">
        <f t="shared" si="0"/>
        <v>0</v>
      </c>
      <c r="U4" s="3">
        <f t="shared" si="0"/>
        <v>2</v>
      </c>
      <c r="V4" s="3">
        <f t="shared" si="0"/>
        <v>2</v>
      </c>
      <c r="W4" s="3">
        <f t="shared" si="0"/>
        <v>1</v>
      </c>
      <c r="X4" s="3">
        <f t="shared" si="0"/>
        <v>0</v>
      </c>
      <c r="Y4" s="3">
        <f t="shared" si="0"/>
        <v>0</v>
      </c>
      <c r="Z4" s="3">
        <f t="shared" si="0"/>
        <v>4</v>
      </c>
      <c r="AA4" s="3">
        <f t="shared" si="0"/>
        <v>3</v>
      </c>
      <c r="AB4" s="3">
        <f t="shared" si="0"/>
        <v>4</v>
      </c>
      <c r="AC4" s="3">
        <f t="shared" si="0"/>
        <v>2</v>
      </c>
      <c r="AD4" s="3">
        <f t="shared" si="0"/>
        <v>1</v>
      </c>
      <c r="AE4" s="3">
        <f t="shared" si="0"/>
        <v>0</v>
      </c>
      <c r="AF4" s="3">
        <f t="shared" si="0"/>
        <v>0</v>
      </c>
      <c r="AG4" s="3">
        <f t="shared" si="0"/>
        <v>1</v>
      </c>
      <c r="AH4" s="3">
        <f t="shared" si="0"/>
        <v>0</v>
      </c>
      <c r="AI4" s="3">
        <f t="shared" si="0"/>
        <v>1</v>
      </c>
      <c r="AJ4" s="3">
        <f t="shared" si="0"/>
        <v>0</v>
      </c>
      <c r="AK4" s="3">
        <f>SUM(C4:G4)</f>
        <v>3</v>
      </c>
      <c r="AL4" s="3">
        <f>SUM(H4:J4)</f>
        <v>0</v>
      </c>
      <c r="AM4" s="3">
        <f>SUM(K4:O4)</f>
        <v>1</v>
      </c>
      <c r="AN4" s="3">
        <f>SUM(P4:T4)</f>
        <v>1</v>
      </c>
      <c r="AO4" s="3">
        <f>SUM(U4:Y4)</f>
        <v>5</v>
      </c>
      <c r="AP4" s="3">
        <f>SUM(Z4:AC4)</f>
        <v>13</v>
      </c>
      <c r="AQ4" s="3">
        <f>SUM(AD4:AF4)</f>
        <v>1</v>
      </c>
      <c r="AR4" s="3">
        <f>SUM(AG4:AJ4)</f>
        <v>2</v>
      </c>
    </row>
    <row r="5" spans="1:44" hidden="1" x14ac:dyDescent="0.25">
      <c r="B5" t="s">
        <v>40</v>
      </c>
      <c r="C5" s="3"/>
      <c r="D5" s="3">
        <v>1</v>
      </c>
      <c r="E5" s="3"/>
      <c r="F5" s="3"/>
      <c r="G5" s="3"/>
      <c r="H5" s="3"/>
      <c r="I5" s="3"/>
      <c r="J5" s="3"/>
      <c r="K5" s="3"/>
      <c r="L5" s="3"/>
      <c r="M5" s="3"/>
      <c r="N5" s="3"/>
      <c r="O5" s="3"/>
      <c r="P5" s="3"/>
      <c r="Q5" s="3"/>
      <c r="R5" s="3"/>
      <c r="S5" s="3"/>
      <c r="T5" s="3"/>
      <c r="U5" s="3">
        <v>1</v>
      </c>
      <c r="V5" s="3"/>
      <c r="W5" s="3"/>
      <c r="X5" s="3"/>
      <c r="Y5" s="3"/>
      <c r="Z5" s="3">
        <v>1</v>
      </c>
      <c r="AA5" s="3">
        <v>1</v>
      </c>
      <c r="AB5" s="3">
        <v>1</v>
      </c>
      <c r="AC5" s="3"/>
      <c r="AD5" s="3"/>
      <c r="AE5" s="3"/>
      <c r="AF5" s="3"/>
      <c r="AG5" s="3"/>
      <c r="AH5" s="3"/>
      <c r="AI5" s="3"/>
      <c r="AJ5" s="3"/>
      <c r="AK5" s="3">
        <f t="shared" ref="AK5:AK68" si="1">SUM(C5:G5)</f>
        <v>1</v>
      </c>
      <c r="AL5" s="3">
        <f t="shared" ref="AL5:AL68" si="2">SUM(H5:J5)</f>
        <v>0</v>
      </c>
      <c r="AM5" s="3">
        <f t="shared" ref="AM5:AM68" si="3">SUM(K5:O5)</f>
        <v>0</v>
      </c>
      <c r="AN5" s="3">
        <f t="shared" ref="AN5:AN68" si="4">SUM(P5:T5)</f>
        <v>0</v>
      </c>
      <c r="AO5" s="3">
        <f t="shared" ref="AO5:AO68" si="5">SUM(U5:Y5)</f>
        <v>1</v>
      </c>
      <c r="AP5" s="3">
        <f t="shared" ref="AP5:AP68" si="6">SUM(Z5:AC5)</f>
        <v>3</v>
      </c>
      <c r="AQ5" s="3">
        <f t="shared" ref="AQ5:AQ68" si="7">SUM(AD5:AF5)</f>
        <v>0</v>
      </c>
      <c r="AR5" s="3">
        <f t="shared" ref="AR5:AR68" si="8">SUM(AG5:AJ5)</f>
        <v>0</v>
      </c>
    </row>
    <row r="6" spans="1:44" hidden="1" x14ac:dyDescent="0.25">
      <c r="B6" t="s">
        <v>29</v>
      </c>
      <c r="C6" s="3"/>
      <c r="D6" s="3"/>
      <c r="E6" s="3"/>
      <c r="F6" s="3"/>
      <c r="G6" s="3">
        <v>1</v>
      </c>
      <c r="H6" s="3"/>
      <c r="I6" s="3"/>
      <c r="J6" s="3"/>
      <c r="K6" s="3"/>
      <c r="L6" s="3"/>
      <c r="M6" s="3"/>
      <c r="N6" s="3"/>
      <c r="O6" s="3"/>
      <c r="P6" s="3"/>
      <c r="Q6" s="3"/>
      <c r="R6" s="3">
        <v>1</v>
      </c>
      <c r="S6" s="3"/>
      <c r="T6" s="3"/>
      <c r="U6" s="3"/>
      <c r="V6" s="3"/>
      <c r="W6" s="3"/>
      <c r="X6" s="3"/>
      <c r="Y6" s="3"/>
      <c r="Z6" s="3">
        <v>1</v>
      </c>
      <c r="AA6" s="3">
        <v>1</v>
      </c>
      <c r="AB6" s="3">
        <v>1</v>
      </c>
      <c r="AC6" s="3">
        <v>1</v>
      </c>
      <c r="AD6" s="3"/>
      <c r="AE6" s="3"/>
      <c r="AF6" s="3"/>
      <c r="AG6" s="3">
        <v>1</v>
      </c>
      <c r="AH6" s="3"/>
      <c r="AI6" s="3"/>
      <c r="AJ6" s="3"/>
      <c r="AK6" s="3">
        <f t="shared" si="1"/>
        <v>1</v>
      </c>
      <c r="AL6" s="3">
        <f t="shared" si="2"/>
        <v>0</v>
      </c>
      <c r="AM6" s="3">
        <f t="shared" si="3"/>
        <v>0</v>
      </c>
      <c r="AN6" s="3">
        <f t="shared" si="4"/>
        <v>1</v>
      </c>
      <c r="AO6" s="3">
        <f t="shared" si="5"/>
        <v>0</v>
      </c>
      <c r="AP6" s="3">
        <f t="shared" si="6"/>
        <v>4</v>
      </c>
      <c r="AQ6" s="3">
        <f t="shared" si="7"/>
        <v>0</v>
      </c>
      <c r="AR6" s="3">
        <f t="shared" si="8"/>
        <v>1</v>
      </c>
    </row>
    <row r="7" spans="1:44" hidden="1" x14ac:dyDescent="0.25">
      <c r="B7" t="s">
        <v>30</v>
      </c>
      <c r="C7" s="3"/>
      <c r="D7" s="3"/>
      <c r="E7" s="3"/>
      <c r="F7" s="3"/>
      <c r="G7" s="3"/>
      <c r="H7" s="3"/>
      <c r="I7" s="3"/>
      <c r="J7" s="3"/>
      <c r="K7" s="3"/>
      <c r="L7" s="3"/>
      <c r="M7" s="3"/>
      <c r="N7" s="3"/>
      <c r="O7" s="3">
        <v>1</v>
      </c>
      <c r="P7" s="3"/>
      <c r="Q7" s="3"/>
      <c r="R7" s="3"/>
      <c r="S7" s="3"/>
      <c r="T7" s="3"/>
      <c r="U7" s="3"/>
      <c r="V7" s="3">
        <v>1</v>
      </c>
      <c r="W7" s="3"/>
      <c r="X7" s="3"/>
      <c r="Y7" s="3"/>
      <c r="Z7" s="3">
        <v>1</v>
      </c>
      <c r="AA7" s="3">
        <v>1</v>
      </c>
      <c r="AB7" s="3">
        <v>1</v>
      </c>
      <c r="AC7" s="3">
        <v>1</v>
      </c>
      <c r="AD7" s="3">
        <v>1</v>
      </c>
      <c r="AE7" s="3"/>
      <c r="AF7" s="3"/>
      <c r="AG7" s="3"/>
      <c r="AH7" s="3"/>
      <c r="AI7" s="3"/>
      <c r="AJ7" s="3"/>
      <c r="AK7" s="3">
        <f t="shared" si="1"/>
        <v>0</v>
      </c>
      <c r="AL7" s="3">
        <f t="shared" si="2"/>
        <v>0</v>
      </c>
      <c r="AM7" s="3">
        <f t="shared" si="3"/>
        <v>1</v>
      </c>
      <c r="AN7" s="3">
        <f t="shared" si="4"/>
        <v>0</v>
      </c>
      <c r="AO7" s="3">
        <f t="shared" si="5"/>
        <v>1</v>
      </c>
      <c r="AP7" s="3">
        <f t="shared" si="6"/>
        <v>4</v>
      </c>
      <c r="AQ7" s="3">
        <f t="shared" si="7"/>
        <v>1</v>
      </c>
      <c r="AR7" s="3">
        <f t="shared" si="8"/>
        <v>0</v>
      </c>
    </row>
    <row r="8" spans="1:44" hidden="1" x14ac:dyDescent="0.25">
      <c r="B8" t="s">
        <v>45</v>
      </c>
      <c r="C8" s="3">
        <v>1</v>
      </c>
      <c r="D8" s="3"/>
      <c r="E8" s="3"/>
      <c r="F8" s="3"/>
      <c r="G8" s="3"/>
      <c r="H8" s="3"/>
      <c r="I8" s="3"/>
      <c r="J8" s="3"/>
      <c r="K8" s="3"/>
      <c r="L8" s="3"/>
      <c r="M8" s="3"/>
      <c r="N8" s="3"/>
      <c r="O8" s="3"/>
      <c r="P8" s="3"/>
      <c r="Q8" s="3"/>
      <c r="R8" s="3"/>
      <c r="S8" s="3"/>
      <c r="T8" s="3"/>
      <c r="U8" s="3">
        <v>1</v>
      </c>
      <c r="V8" s="3">
        <v>1</v>
      </c>
      <c r="W8" s="3">
        <v>1</v>
      </c>
      <c r="X8" s="3"/>
      <c r="Y8" s="3"/>
      <c r="Z8" s="3">
        <v>1</v>
      </c>
      <c r="AA8" s="3"/>
      <c r="AB8" s="3">
        <v>1</v>
      </c>
      <c r="AC8" s="3"/>
      <c r="AD8" s="3"/>
      <c r="AE8" s="3"/>
      <c r="AF8" s="3"/>
      <c r="AG8" s="3"/>
      <c r="AH8" s="3"/>
      <c r="AI8" s="3">
        <v>1</v>
      </c>
      <c r="AJ8" s="3"/>
      <c r="AK8" s="3">
        <f t="shared" si="1"/>
        <v>1</v>
      </c>
      <c r="AL8" s="3">
        <f t="shared" si="2"/>
        <v>0</v>
      </c>
      <c r="AM8" s="3">
        <f t="shared" si="3"/>
        <v>0</v>
      </c>
      <c r="AN8" s="3">
        <f t="shared" si="4"/>
        <v>0</v>
      </c>
      <c r="AO8" s="3">
        <f t="shared" si="5"/>
        <v>3</v>
      </c>
      <c r="AP8" s="3">
        <f t="shared" si="6"/>
        <v>2</v>
      </c>
      <c r="AQ8" s="3">
        <f t="shared" si="7"/>
        <v>0</v>
      </c>
      <c r="AR8" s="3">
        <f t="shared" si="8"/>
        <v>1</v>
      </c>
    </row>
    <row r="9" spans="1:44" x14ac:dyDescent="0.25">
      <c r="A9" t="s">
        <v>52</v>
      </c>
      <c r="C9" s="3">
        <f>SUM(C10:C14)</f>
        <v>0</v>
      </c>
      <c r="D9" s="3">
        <f t="shared" ref="D9:AJ9" si="9">SUM(D10:D14)</f>
        <v>0</v>
      </c>
      <c r="E9" s="3">
        <f t="shared" si="9"/>
        <v>1</v>
      </c>
      <c r="F9" s="3">
        <f t="shared" si="9"/>
        <v>0</v>
      </c>
      <c r="G9" s="3">
        <f t="shared" si="9"/>
        <v>1</v>
      </c>
      <c r="H9" s="3">
        <f t="shared" si="9"/>
        <v>0</v>
      </c>
      <c r="I9" s="3">
        <f t="shared" si="9"/>
        <v>0</v>
      </c>
      <c r="J9" s="3">
        <f t="shared" si="9"/>
        <v>0</v>
      </c>
      <c r="K9" s="3">
        <f t="shared" si="9"/>
        <v>0</v>
      </c>
      <c r="L9" s="3">
        <f t="shared" si="9"/>
        <v>1</v>
      </c>
      <c r="M9" s="3">
        <f t="shared" si="9"/>
        <v>0</v>
      </c>
      <c r="N9" s="3">
        <f t="shared" si="9"/>
        <v>0</v>
      </c>
      <c r="O9" s="3">
        <f t="shared" si="9"/>
        <v>2</v>
      </c>
      <c r="P9" s="3">
        <f t="shared" si="9"/>
        <v>0</v>
      </c>
      <c r="Q9" s="3">
        <f t="shared" si="9"/>
        <v>0</v>
      </c>
      <c r="R9" s="3">
        <f t="shared" si="9"/>
        <v>0</v>
      </c>
      <c r="S9" s="3">
        <f t="shared" si="9"/>
        <v>1</v>
      </c>
      <c r="T9" s="3">
        <f t="shared" si="9"/>
        <v>0</v>
      </c>
      <c r="U9" s="3">
        <f t="shared" si="9"/>
        <v>1</v>
      </c>
      <c r="V9" s="3">
        <f t="shared" si="9"/>
        <v>1</v>
      </c>
      <c r="W9" s="3">
        <f t="shared" si="9"/>
        <v>1</v>
      </c>
      <c r="X9" s="3">
        <f t="shared" si="9"/>
        <v>2</v>
      </c>
      <c r="Y9" s="3">
        <f t="shared" si="9"/>
        <v>2</v>
      </c>
      <c r="Z9" s="3">
        <f t="shared" si="9"/>
        <v>0</v>
      </c>
      <c r="AA9" s="3">
        <f t="shared" si="9"/>
        <v>1</v>
      </c>
      <c r="AB9" s="3">
        <f t="shared" si="9"/>
        <v>2</v>
      </c>
      <c r="AC9" s="3">
        <f t="shared" si="9"/>
        <v>1</v>
      </c>
      <c r="AD9" s="3">
        <f t="shared" si="9"/>
        <v>1</v>
      </c>
      <c r="AE9" s="3">
        <f t="shared" si="9"/>
        <v>1</v>
      </c>
      <c r="AF9" s="3">
        <f t="shared" si="9"/>
        <v>2</v>
      </c>
      <c r="AG9" s="3">
        <f t="shared" si="9"/>
        <v>1</v>
      </c>
      <c r="AH9" s="3">
        <f t="shared" si="9"/>
        <v>1</v>
      </c>
      <c r="AI9" s="3">
        <f t="shared" si="9"/>
        <v>1</v>
      </c>
      <c r="AJ9" s="3">
        <f t="shared" si="9"/>
        <v>1</v>
      </c>
      <c r="AK9" s="3">
        <f t="shared" si="1"/>
        <v>2</v>
      </c>
      <c r="AL9" s="3">
        <f t="shared" si="2"/>
        <v>0</v>
      </c>
      <c r="AM9" s="3">
        <f t="shared" si="3"/>
        <v>3</v>
      </c>
      <c r="AN9" s="3">
        <f t="shared" si="4"/>
        <v>1</v>
      </c>
      <c r="AO9" s="3">
        <f t="shared" si="5"/>
        <v>7</v>
      </c>
      <c r="AP9" s="3">
        <f t="shared" si="6"/>
        <v>4</v>
      </c>
      <c r="AQ9" s="3">
        <f t="shared" si="7"/>
        <v>4</v>
      </c>
      <c r="AR9" s="3">
        <f t="shared" si="8"/>
        <v>4</v>
      </c>
    </row>
    <row r="10" spans="1:44" hidden="1" x14ac:dyDescent="0.25">
      <c r="B10" t="s">
        <v>40</v>
      </c>
      <c r="C10" s="3"/>
      <c r="D10" s="3"/>
      <c r="E10" s="3">
        <v>1</v>
      </c>
      <c r="F10" s="3"/>
      <c r="G10" s="3"/>
      <c r="H10" s="3"/>
      <c r="I10" s="3"/>
      <c r="J10" s="3"/>
      <c r="K10" s="3"/>
      <c r="L10" s="3">
        <v>1</v>
      </c>
      <c r="M10" s="3"/>
      <c r="N10" s="3"/>
      <c r="O10" s="3">
        <v>1</v>
      </c>
      <c r="P10" s="3"/>
      <c r="Q10" s="3"/>
      <c r="R10" s="3"/>
      <c r="S10" s="3">
        <v>1</v>
      </c>
      <c r="T10" s="3"/>
      <c r="U10" s="3"/>
      <c r="V10" s="3">
        <v>1</v>
      </c>
      <c r="W10" s="3"/>
      <c r="X10" s="3">
        <v>1</v>
      </c>
      <c r="Y10" s="3"/>
      <c r="Z10" s="3"/>
      <c r="AA10" s="3"/>
      <c r="AB10" s="3"/>
      <c r="AC10" s="3"/>
      <c r="AD10" s="3"/>
      <c r="AE10" s="3"/>
      <c r="AF10" s="3"/>
      <c r="AG10" s="3"/>
      <c r="AH10" s="3"/>
      <c r="AI10" s="3"/>
      <c r="AJ10" s="3"/>
      <c r="AK10" s="3">
        <f t="shared" si="1"/>
        <v>1</v>
      </c>
      <c r="AL10" s="3">
        <f t="shared" si="2"/>
        <v>0</v>
      </c>
      <c r="AM10" s="3">
        <f t="shared" si="3"/>
        <v>2</v>
      </c>
      <c r="AN10" s="3">
        <f t="shared" si="4"/>
        <v>1</v>
      </c>
      <c r="AO10" s="3">
        <f t="shared" si="5"/>
        <v>2</v>
      </c>
      <c r="AP10" s="3">
        <f t="shared" si="6"/>
        <v>0</v>
      </c>
      <c r="AQ10" s="3">
        <f t="shared" si="7"/>
        <v>0</v>
      </c>
      <c r="AR10" s="3">
        <f t="shared" si="8"/>
        <v>0</v>
      </c>
    </row>
    <row r="11" spans="1:44" hidden="1" x14ac:dyDescent="0.25">
      <c r="B11" t="s">
        <v>29</v>
      </c>
      <c r="C11" s="3"/>
      <c r="D11" s="3"/>
      <c r="E11" s="3"/>
      <c r="F11" s="3"/>
      <c r="G11" s="3"/>
      <c r="H11" s="3"/>
      <c r="I11" s="3"/>
      <c r="J11" s="3"/>
      <c r="K11" s="3"/>
      <c r="L11" s="3"/>
      <c r="M11" s="3"/>
      <c r="N11" s="3"/>
      <c r="O11" s="3"/>
      <c r="P11" s="3"/>
      <c r="Q11" s="3"/>
      <c r="R11" s="3"/>
      <c r="S11" s="3"/>
      <c r="T11" s="3"/>
      <c r="U11" s="3"/>
      <c r="V11" s="3"/>
      <c r="W11" s="3"/>
      <c r="X11" s="3">
        <v>1</v>
      </c>
      <c r="Y11" s="3">
        <v>1</v>
      </c>
      <c r="Z11" s="3"/>
      <c r="AA11" s="3"/>
      <c r="AB11" s="3"/>
      <c r="AC11" s="3"/>
      <c r="AD11" s="3"/>
      <c r="AE11" s="3">
        <v>1</v>
      </c>
      <c r="AF11" s="3">
        <v>1</v>
      </c>
      <c r="AG11" s="3"/>
      <c r="AH11" s="3"/>
      <c r="AI11" s="3"/>
      <c r="AJ11" s="3"/>
      <c r="AK11" s="3">
        <f t="shared" si="1"/>
        <v>0</v>
      </c>
      <c r="AL11" s="3">
        <f t="shared" si="2"/>
        <v>0</v>
      </c>
      <c r="AM11" s="3">
        <f t="shared" si="3"/>
        <v>0</v>
      </c>
      <c r="AN11" s="3">
        <f t="shared" si="4"/>
        <v>0</v>
      </c>
      <c r="AO11" s="3">
        <f t="shared" si="5"/>
        <v>2</v>
      </c>
      <c r="AP11" s="3">
        <f t="shared" si="6"/>
        <v>0</v>
      </c>
      <c r="AQ11" s="3">
        <f t="shared" si="7"/>
        <v>2</v>
      </c>
      <c r="AR11" s="3">
        <f t="shared" si="8"/>
        <v>0</v>
      </c>
    </row>
    <row r="12" spans="1:44" hidden="1" x14ac:dyDescent="0.25">
      <c r="B12" t="s">
        <v>30</v>
      </c>
      <c r="C12" s="3"/>
      <c r="D12" s="3"/>
      <c r="E12" s="3"/>
      <c r="F12" s="3"/>
      <c r="G12" s="3">
        <v>1</v>
      </c>
      <c r="H12" s="3"/>
      <c r="I12" s="3"/>
      <c r="J12" s="3"/>
      <c r="K12" s="3"/>
      <c r="L12" s="3"/>
      <c r="M12" s="3"/>
      <c r="N12" s="3"/>
      <c r="O12" s="3"/>
      <c r="P12" s="3"/>
      <c r="Q12" s="3"/>
      <c r="R12" s="3"/>
      <c r="S12" s="3"/>
      <c r="T12" s="3"/>
      <c r="U12" s="3">
        <v>1</v>
      </c>
      <c r="V12" s="3"/>
      <c r="W12" s="3">
        <v>1</v>
      </c>
      <c r="X12" s="3"/>
      <c r="Y12" s="3">
        <v>1</v>
      </c>
      <c r="Z12" s="3"/>
      <c r="AA12" s="3"/>
      <c r="AB12" s="3">
        <v>1</v>
      </c>
      <c r="AC12" s="3"/>
      <c r="AD12" s="3"/>
      <c r="AE12" s="3"/>
      <c r="AF12" s="3"/>
      <c r="AG12" s="3"/>
      <c r="AH12" s="3"/>
      <c r="AI12" s="3"/>
      <c r="AJ12" s="3"/>
      <c r="AK12" s="3">
        <f t="shared" si="1"/>
        <v>1</v>
      </c>
      <c r="AL12" s="3">
        <f t="shared" si="2"/>
        <v>0</v>
      </c>
      <c r="AM12" s="3">
        <f t="shared" si="3"/>
        <v>0</v>
      </c>
      <c r="AN12" s="3">
        <f t="shared" si="4"/>
        <v>0</v>
      </c>
      <c r="AO12" s="3">
        <f t="shared" si="5"/>
        <v>3</v>
      </c>
      <c r="AP12" s="3">
        <f t="shared" si="6"/>
        <v>1</v>
      </c>
      <c r="AQ12" s="3">
        <f t="shared" si="7"/>
        <v>0</v>
      </c>
      <c r="AR12" s="3">
        <f t="shared" si="8"/>
        <v>0</v>
      </c>
    </row>
    <row r="13" spans="1:44" hidden="1" x14ac:dyDescent="0.25">
      <c r="B13" t="s">
        <v>45</v>
      </c>
      <c r="C13" s="3"/>
      <c r="D13" s="3"/>
      <c r="E13" s="3"/>
      <c r="F13" s="3"/>
      <c r="G13" s="3"/>
      <c r="H13" s="3"/>
      <c r="I13" s="3"/>
      <c r="J13" s="3"/>
      <c r="K13" s="3"/>
      <c r="L13" s="3"/>
      <c r="M13" s="3"/>
      <c r="N13" s="3"/>
      <c r="O13" s="3"/>
      <c r="P13" s="3"/>
      <c r="Q13" s="3"/>
      <c r="R13" s="3"/>
      <c r="S13" s="3"/>
      <c r="T13" s="3"/>
      <c r="U13" s="3"/>
      <c r="V13" s="3"/>
      <c r="W13" s="3"/>
      <c r="X13" s="3"/>
      <c r="Y13" s="3"/>
      <c r="Z13" s="3"/>
      <c r="AA13" s="3">
        <v>1</v>
      </c>
      <c r="AB13" s="3">
        <v>1</v>
      </c>
      <c r="AC13" s="3"/>
      <c r="AD13" s="3"/>
      <c r="AE13" s="3"/>
      <c r="AF13" s="3"/>
      <c r="AG13" s="3">
        <v>1</v>
      </c>
      <c r="AH13" s="3">
        <v>1</v>
      </c>
      <c r="AI13" s="3">
        <v>1</v>
      </c>
      <c r="AJ13" s="3">
        <v>1</v>
      </c>
      <c r="AK13" s="3">
        <f t="shared" si="1"/>
        <v>0</v>
      </c>
      <c r="AL13" s="3">
        <f t="shared" si="2"/>
        <v>0</v>
      </c>
      <c r="AM13" s="3">
        <f t="shared" si="3"/>
        <v>0</v>
      </c>
      <c r="AN13" s="3">
        <f t="shared" si="4"/>
        <v>0</v>
      </c>
      <c r="AO13" s="3">
        <f t="shared" si="5"/>
        <v>0</v>
      </c>
      <c r="AP13" s="3">
        <f t="shared" si="6"/>
        <v>2</v>
      </c>
      <c r="AQ13" s="3">
        <f t="shared" si="7"/>
        <v>0</v>
      </c>
      <c r="AR13" s="3">
        <f t="shared" si="8"/>
        <v>4</v>
      </c>
    </row>
    <row r="14" spans="1:44" hidden="1" x14ac:dyDescent="0.25">
      <c r="B14" t="s">
        <v>46</v>
      </c>
      <c r="C14" s="3"/>
      <c r="D14" s="3"/>
      <c r="E14" s="3"/>
      <c r="F14" s="3"/>
      <c r="G14" s="3"/>
      <c r="H14" s="3"/>
      <c r="I14" s="3"/>
      <c r="J14" s="3"/>
      <c r="K14" s="3"/>
      <c r="L14" s="3"/>
      <c r="M14" s="3"/>
      <c r="N14" s="3"/>
      <c r="O14" s="3">
        <v>1</v>
      </c>
      <c r="P14" s="3"/>
      <c r="Q14" s="3"/>
      <c r="R14" s="3"/>
      <c r="S14" s="3"/>
      <c r="T14" s="3"/>
      <c r="U14" s="3"/>
      <c r="V14" s="3"/>
      <c r="W14" s="3"/>
      <c r="X14" s="3"/>
      <c r="Y14" s="3"/>
      <c r="Z14" s="3"/>
      <c r="AA14" s="3"/>
      <c r="AB14" s="3"/>
      <c r="AC14" s="3">
        <v>1</v>
      </c>
      <c r="AD14" s="3">
        <v>1</v>
      </c>
      <c r="AE14" s="3"/>
      <c r="AF14" s="3">
        <v>1</v>
      </c>
      <c r="AG14" s="3"/>
      <c r="AH14" s="3"/>
      <c r="AI14" s="3"/>
      <c r="AJ14" s="3"/>
      <c r="AK14" s="3">
        <f t="shared" si="1"/>
        <v>0</v>
      </c>
      <c r="AL14" s="3">
        <f t="shared" si="2"/>
        <v>0</v>
      </c>
      <c r="AM14" s="3">
        <f t="shared" si="3"/>
        <v>1</v>
      </c>
      <c r="AN14" s="3">
        <f t="shared" si="4"/>
        <v>0</v>
      </c>
      <c r="AO14" s="3">
        <f t="shared" si="5"/>
        <v>0</v>
      </c>
      <c r="AP14" s="3">
        <f t="shared" si="6"/>
        <v>1</v>
      </c>
      <c r="AQ14" s="3">
        <f t="shared" si="7"/>
        <v>2</v>
      </c>
      <c r="AR14" s="3">
        <f t="shared" si="8"/>
        <v>0</v>
      </c>
    </row>
    <row r="15" spans="1:44" x14ac:dyDescent="0.25">
      <c r="A15" t="s">
        <v>53</v>
      </c>
      <c r="C15" s="3">
        <f>SUM(C16:C24)</f>
        <v>1</v>
      </c>
      <c r="D15" s="3">
        <f t="shared" ref="D15:AJ15" si="10">SUM(D16:D24)</f>
        <v>3</v>
      </c>
      <c r="E15" s="3">
        <f t="shared" si="10"/>
        <v>1</v>
      </c>
      <c r="F15" s="3">
        <f t="shared" si="10"/>
        <v>0</v>
      </c>
      <c r="G15" s="3">
        <f t="shared" si="10"/>
        <v>2</v>
      </c>
      <c r="H15" s="3">
        <f t="shared" si="10"/>
        <v>0</v>
      </c>
      <c r="I15" s="3">
        <f t="shared" si="10"/>
        <v>0</v>
      </c>
      <c r="J15" s="3">
        <f t="shared" si="10"/>
        <v>1</v>
      </c>
      <c r="K15" s="3">
        <f t="shared" si="10"/>
        <v>0</v>
      </c>
      <c r="L15" s="3">
        <f t="shared" si="10"/>
        <v>0</v>
      </c>
      <c r="M15" s="3">
        <f t="shared" si="10"/>
        <v>1</v>
      </c>
      <c r="N15" s="3">
        <f t="shared" si="10"/>
        <v>2</v>
      </c>
      <c r="O15" s="3">
        <f t="shared" si="10"/>
        <v>2</v>
      </c>
      <c r="P15" s="3">
        <f t="shared" si="10"/>
        <v>1</v>
      </c>
      <c r="Q15" s="3">
        <f t="shared" si="10"/>
        <v>2</v>
      </c>
      <c r="R15" s="3">
        <f t="shared" si="10"/>
        <v>0</v>
      </c>
      <c r="S15" s="3">
        <f t="shared" si="10"/>
        <v>1</v>
      </c>
      <c r="T15" s="3">
        <f t="shared" si="10"/>
        <v>0</v>
      </c>
      <c r="U15" s="3">
        <f t="shared" si="10"/>
        <v>1</v>
      </c>
      <c r="V15" s="3">
        <f t="shared" si="10"/>
        <v>2</v>
      </c>
      <c r="W15" s="3">
        <f t="shared" si="10"/>
        <v>2</v>
      </c>
      <c r="X15" s="3">
        <f t="shared" si="10"/>
        <v>0</v>
      </c>
      <c r="Y15" s="3">
        <f t="shared" si="10"/>
        <v>1</v>
      </c>
      <c r="Z15" s="3">
        <f t="shared" si="10"/>
        <v>8</v>
      </c>
      <c r="AA15" s="3">
        <f t="shared" si="10"/>
        <v>6</v>
      </c>
      <c r="AB15" s="3">
        <f t="shared" si="10"/>
        <v>7</v>
      </c>
      <c r="AC15" s="3">
        <f t="shared" si="10"/>
        <v>3</v>
      </c>
      <c r="AD15" s="3">
        <f t="shared" si="10"/>
        <v>3</v>
      </c>
      <c r="AE15" s="3">
        <f t="shared" si="10"/>
        <v>0</v>
      </c>
      <c r="AF15" s="3">
        <f t="shared" si="10"/>
        <v>1</v>
      </c>
      <c r="AG15" s="3">
        <f t="shared" si="10"/>
        <v>5</v>
      </c>
      <c r="AH15" s="3">
        <f t="shared" si="10"/>
        <v>0</v>
      </c>
      <c r="AI15" s="3">
        <f t="shared" si="10"/>
        <v>1</v>
      </c>
      <c r="AJ15" s="3">
        <f t="shared" si="10"/>
        <v>0</v>
      </c>
      <c r="AK15" s="3">
        <f t="shared" si="1"/>
        <v>7</v>
      </c>
      <c r="AL15" s="3">
        <f t="shared" si="2"/>
        <v>1</v>
      </c>
      <c r="AM15" s="3">
        <f t="shared" si="3"/>
        <v>5</v>
      </c>
      <c r="AN15" s="3">
        <f t="shared" si="4"/>
        <v>4</v>
      </c>
      <c r="AO15" s="3">
        <f t="shared" si="5"/>
        <v>6</v>
      </c>
      <c r="AP15" s="3">
        <f t="shared" si="6"/>
        <v>24</v>
      </c>
      <c r="AQ15" s="3">
        <f t="shared" si="7"/>
        <v>4</v>
      </c>
      <c r="AR15" s="3">
        <f t="shared" si="8"/>
        <v>6</v>
      </c>
    </row>
    <row r="16" spans="1:44" hidden="1" x14ac:dyDescent="0.25">
      <c r="B16" t="s">
        <v>40</v>
      </c>
      <c r="C16" s="3"/>
      <c r="D16" s="3">
        <v>1</v>
      </c>
      <c r="E16" s="3">
        <v>1</v>
      </c>
      <c r="F16" s="3"/>
      <c r="G16" s="3"/>
      <c r="H16" s="3"/>
      <c r="I16" s="3"/>
      <c r="J16" s="3"/>
      <c r="K16" s="3"/>
      <c r="L16" s="3"/>
      <c r="M16" s="3"/>
      <c r="N16" s="3">
        <v>1</v>
      </c>
      <c r="O16" s="3"/>
      <c r="P16" s="3">
        <v>1</v>
      </c>
      <c r="Q16" s="3">
        <v>1</v>
      </c>
      <c r="R16" s="3"/>
      <c r="S16" s="3"/>
      <c r="T16" s="3"/>
      <c r="U16" s="3"/>
      <c r="V16" s="3"/>
      <c r="W16" s="3"/>
      <c r="X16" s="3"/>
      <c r="Y16" s="3"/>
      <c r="Z16" s="3">
        <v>1</v>
      </c>
      <c r="AA16" s="3"/>
      <c r="AB16" s="3"/>
      <c r="AC16" s="3"/>
      <c r="AD16" s="3"/>
      <c r="AE16" s="3"/>
      <c r="AF16" s="3"/>
      <c r="AG16" s="3"/>
      <c r="AH16" s="3"/>
      <c r="AI16" s="3"/>
      <c r="AJ16" s="3"/>
      <c r="AK16" s="3">
        <f t="shared" si="1"/>
        <v>2</v>
      </c>
      <c r="AL16" s="3">
        <f t="shared" si="2"/>
        <v>0</v>
      </c>
      <c r="AM16" s="3">
        <f t="shared" si="3"/>
        <v>1</v>
      </c>
      <c r="AN16" s="3">
        <f t="shared" si="4"/>
        <v>2</v>
      </c>
      <c r="AO16" s="3">
        <f t="shared" si="5"/>
        <v>0</v>
      </c>
      <c r="AP16" s="3">
        <f t="shared" si="6"/>
        <v>1</v>
      </c>
      <c r="AQ16" s="3">
        <f t="shared" si="7"/>
        <v>0</v>
      </c>
      <c r="AR16" s="3">
        <f t="shared" si="8"/>
        <v>0</v>
      </c>
    </row>
    <row r="17" spans="1:44" hidden="1" x14ac:dyDescent="0.25">
      <c r="B17" t="s">
        <v>29</v>
      </c>
      <c r="C17" s="3">
        <v>1</v>
      </c>
      <c r="D17" s="3">
        <v>1</v>
      </c>
      <c r="E17" s="3"/>
      <c r="F17" s="3"/>
      <c r="G17" s="3"/>
      <c r="H17" s="3"/>
      <c r="I17" s="3"/>
      <c r="J17" s="3"/>
      <c r="K17" s="3"/>
      <c r="L17" s="3"/>
      <c r="M17" s="3"/>
      <c r="N17" s="3"/>
      <c r="O17" s="3"/>
      <c r="P17" s="3"/>
      <c r="Q17" s="3">
        <v>1</v>
      </c>
      <c r="R17" s="3"/>
      <c r="S17" s="3"/>
      <c r="T17" s="3"/>
      <c r="U17" s="3"/>
      <c r="V17" s="3"/>
      <c r="W17" s="3"/>
      <c r="X17" s="3"/>
      <c r="Y17" s="3"/>
      <c r="Z17" s="3">
        <v>1</v>
      </c>
      <c r="AA17" s="3"/>
      <c r="AB17" s="3">
        <v>1</v>
      </c>
      <c r="AC17" s="3"/>
      <c r="AD17" s="3"/>
      <c r="AE17" s="3"/>
      <c r="AF17" s="3">
        <v>1</v>
      </c>
      <c r="AG17" s="3"/>
      <c r="AH17" s="3"/>
      <c r="AI17" s="3">
        <v>1</v>
      </c>
      <c r="AJ17" s="3"/>
      <c r="AK17" s="3">
        <f t="shared" si="1"/>
        <v>2</v>
      </c>
      <c r="AL17" s="3">
        <f t="shared" si="2"/>
        <v>0</v>
      </c>
      <c r="AM17" s="3">
        <f t="shared" si="3"/>
        <v>0</v>
      </c>
      <c r="AN17" s="3">
        <f t="shared" si="4"/>
        <v>1</v>
      </c>
      <c r="AO17" s="3">
        <f t="shared" si="5"/>
        <v>0</v>
      </c>
      <c r="AP17" s="3">
        <f t="shared" si="6"/>
        <v>2</v>
      </c>
      <c r="AQ17" s="3">
        <f t="shared" si="7"/>
        <v>1</v>
      </c>
      <c r="AR17" s="3">
        <f t="shared" si="8"/>
        <v>1</v>
      </c>
    </row>
    <row r="18" spans="1:44" hidden="1" x14ac:dyDescent="0.25">
      <c r="B18" t="s">
        <v>30</v>
      </c>
      <c r="C18" s="3"/>
      <c r="D18" s="3"/>
      <c r="E18" s="3"/>
      <c r="F18" s="3"/>
      <c r="G18" s="3"/>
      <c r="H18" s="3"/>
      <c r="I18" s="3"/>
      <c r="J18" s="3"/>
      <c r="K18" s="3"/>
      <c r="L18" s="3"/>
      <c r="M18" s="3">
        <v>1</v>
      </c>
      <c r="N18" s="3">
        <v>1</v>
      </c>
      <c r="O18" s="3">
        <v>1</v>
      </c>
      <c r="P18" s="3"/>
      <c r="Q18" s="3"/>
      <c r="R18" s="3"/>
      <c r="S18" s="3"/>
      <c r="T18" s="3"/>
      <c r="U18" s="3"/>
      <c r="V18" s="3"/>
      <c r="W18" s="3">
        <v>1</v>
      </c>
      <c r="X18" s="3"/>
      <c r="Y18" s="3"/>
      <c r="Z18" s="3"/>
      <c r="AA18" s="3"/>
      <c r="AB18" s="3">
        <v>1</v>
      </c>
      <c r="AC18" s="3">
        <v>1</v>
      </c>
      <c r="AD18" s="3">
        <v>1</v>
      </c>
      <c r="AE18" s="3"/>
      <c r="AF18" s="3"/>
      <c r="AG18" s="3">
        <v>1</v>
      </c>
      <c r="AH18" s="3"/>
      <c r="AI18" s="3"/>
      <c r="AJ18" s="3"/>
      <c r="AK18" s="3">
        <f t="shared" si="1"/>
        <v>0</v>
      </c>
      <c r="AL18" s="3">
        <f t="shared" si="2"/>
        <v>0</v>
      </c>
      <c r="AM18" s="3">
        <f t="shared" si="3"/>
        <v>3</v>
      </c>
      <c r="AN18" s="3">
        <f t="shared" si="4"/>
        <v>0</v>
      </c>
      <c r="AO18" s="3">
        <f t="shared" si="5"/>
        <v>1</v>
      </c>
      <c r="AP18" s="3">
        <f t="shared" si="6"/>
        <v>2</v>
      </c>
      <c r="AQ18" s="3">
        <f t="shared" si="7"/>
        <v>1</v>
      </c>
      <c r="AR18" s="3">
        <f t="shared" si="8"/>
        <v>1</v>
      </c>
    </row>
    <row r="19" spans="1:44" hidden="1" x14ac:dyDescent="0.25">
      <c r="B19" t="s">
        <v>45</v>
      </c>
      <c r="C19" s="3"/>
      <c r="D19" s="3"/>
      <c r="E19" s="3"/>
      <c r="F19" s="3"/>
      <c r="G19" s="3"/>
      <c r="H19" s="3"/>
      <c r="I19" s="3"/>
      <c r="J19" s="3"/>
      <c r="K19" s="3"/>
      <c r="L19" s="3"/>
      <c r="M19" s="3"/>
      <c r="N19" s="3"/>
      <c r="O19" s="3"/>
      <c r="P19" s="3"/>
      <c r="Q19" s="3"/>
      <c r="R19" s="3"/>
      <c r="S19" s="3"/>
      <c r="T19" s="3"/>
      <c r="U19" s="3"/>
      <c r="V19" s="3">
        <v>1</v>
      </c>
      <c r="W19" s="3"/>
      <c r="X19" s="3"/>
      <c r="Y19" s="3"/>
      <c r="Z19" s="3">
        <v>1</v>
      </c>
      <c r="AA19" s="3">
        <v>1</v>
      </c>
      <c r="AB19" s="3">
        <v>1</v>
      </c>
      <c r="AC19" s="3">
        <v>1</v>
      </c>
      <c r="AD19" s="3">
        <v>1</v>
      </c>
      <c r="AE19" s="3"/>
      <c r="AF19" s="3"/>
      <c r="AG19" s="3"/>
      <c r="AH19" s="3"/>
      <c r="AI19" s="3"/>
      <c r="AJ19" s="3"/>
      <c r="AK19" s="3">
        <f t="shared" si="1"/>
        <v>0</v>
      </c>
      <c r="AL19" s="3">
        <f t="shared" si="2"/>
        <v>0</v>
      </c>
      <c r="AM19" s="3">
        <f t="shared" si="3"/>
        <v>0</v>
      </c>
      <c r="AN19" s="3">
        <f t="shared" si="4"/>
        <v>0</v>
      </c>
      <c r="AO19" s="3">
        <f t="shared" si="5"/>
        <v>1</v>
      </c>
      <c r="AP19" s="3">
        <f t="shared" si="6"/>
        <v>4</v>
      </c>
      <c r="AQ19" s="3">
        <f t="shared" si="7"/>
        <v>1</v>
      </c>
      <c r="AR19" s="3">
        <f t="shared" si="8"/>
        <v>0</v>
      </c>
    </row>
    <row r="20" spans="1:44" hidden="1" x14ac:dyDescent="0.25">
      <c r="B20" t="s">
        <v>46</v>
      </c>
      <c r="C20" s="3"/>
      <c r="D20" s="3"/>
      <c r="E20" s="3"/>
      <c r="F20" s="3"/>
      <c r="G20" s="3">
        <v>1</v>
      </c>
      <c r="H20" s="3"/>
      <c r="I20" s="3"/>
      <c r="J20" s="3"/>
      <c r="K20" s="3"/>
      <c r="L20" s="3"/>
      <c r="M20" s="3"/>
      <c r="N20" s="3"/>
      <c r="O20" s="3"/>
      <c r="P20" s="3"/>
      <c r="Q20" s="3"/>
      <c r="R20" s="3"/>
      <c r="S20" s="3"/>
      <c r="T20" s="3"/>
      <c r="U20" s="3"/>
      <c r="V20" s="3"/>
      <c r="W20" s="3"/>
      <c r="X20" s="3"/>
      <c r="Y20" s="3"/>
      <c r="Z20" s="3">
        <v>1</v>
      </c>
      <c r="AA20" s="3">
        <v>1</v>
      </c>
      <c r="AB20" s="3"/>
      <c r="AC20" s="3"/>
      <c r="AD20" s="3"/>
      <c r="AE20" s="3"/>
      <c r="AF20" s="3"/>
      <c r="AG20" s="3">
        <v>1</v>
      </c>
      <c r="AH20" s="3"/>
      <c r="AI20" s="3"/>
      <c r="AJ20" s="3"/>
      <c r="AK20" s="3">
        <f t="shared" si="1"/>
        <v>1</v>
      </c>
      <c r="AL20" s="3">
        <f t="shared" si="2"/>
        <v>0</v>
      </c>
      <c r="AM20" s="3">
        <f t="shared" si="3"/>
        <v>0</v>
      </c>
      <c r="AN20" s="3">
        <f t="shared" si="4"/>
        <v>0</v>
      </c>
      <c r="AO20" s="3">
        <f t="shared" si="5"/>
        <v>0</v>
      </c>
      <c r="AP20" s="3">
        <f t="shared" si="6"/>
        <v>2</v>
      </c>
      <c r="AQ20" s="3">
        <f t="shared" si="7"/>
        <v>0</v>
      </c>
      <c r="AR20" s="3">
        <f t="shared" si="8"/>
        <v>1</v>
      </c>
    </row>
    <row r="21" spans="1:44" hidden="1" x14ac:dyDescent="0.25">
      <c r="B21" t="s">
        <v>47</v>
      </c>
      <c r="C21" s="3"/>
      <c r="D21" s="3"/>
      <c r="E21" s="3"/>
      <c r="F21" s="3"/>
      <c r="G21" s="3">
        <v>1</v>
      </c>
      <c r="H21" s="3"/>
      <c r="I21" s="3"/>
      <c r="J21" s="3"/>
      <c r="K21" s="3"/>
      <c r="L21" s="3"/>
      <c r="M21" s="3"/>
      <c r="N21" s="3"/>
      <c r="O21" s="3"/>
      <c r="P21" s="3"/>
      <c r="Q21" s="3"/>
      <c r="R21" s="3"/>
      <c r="S21" s="3"/>
      <c r="T21" s="3"/>
      <c r="U21" s="3"/>
      <c r="V21" s="3"/>
      <c r="W21" s="3">
        <v>1</v>
      </c>
      <c r="X21" s="3"/>
      <c r="Y21" s="3"/>
      <c r="Z21" s="3">
        <v>1</v>
      </c>
      <c r="AA21" s="3">
        <v>1</v>
      </c>
      <c r="AB21" s="3">
        <v>1</v>
      </c>
      <c r="AC21" s="3"/>
      <c r="AD21" s="3"/>
      <c r="AE21" s="3"/>
      <c r="AF21" s="3"/>
      <c r="AG21" s="3">
        <v>1</v>
      </c>
      <c r="AH21" s="3"/>
      <c r="AI21" s="3"/>
      <c r="AJ21" s="3"/>
      <c r="AK21" s="3">
        <f t="shared" si="1"/>
        <v>1</v>
      </c>
      <c r="AL21" s="3">
        <f t="shared" si="2"/>
        <v>0</v>
      </c>
      <c r="AM21" s="3">
        <f t="shared" si="3"/>
        <v>0</v>
      </c>
      <c r="AN21" s="3">
        <f t="shared" si="4"/>
        <v>0</v>
      </c>
      <c r="AO21" s="3">
        <f t="shared" si="5"/>
        <v>1</v>
      </c>
      <c r="AP21" s="3">
        <f t="shared" si="6"/>
        <v>3</v>
      </c>
      <c r="AQ21" s="3">
        <f t="shared" si="7"/>
        <v>0</v>
      </c>
      <c r="AR21" s="3">
        <f t="shared" si="8"/>
        <v>1</v>
      </c>
    </row>
    <row r="22" spans="1:44" hidden="1" x14ac:dyDescent="0.25">
      <c r="B22" t="s">
        <v>64</v>
      </c>
      <c r="C22" s="3"/>
      <c r="D22" s="3"/>
      <c r="E22" s="3"/>
      <c r="F22" s="3"/>
      <c r="G22" s="3"/>
      <c r="H22" s="3"/>
      <c r="I22" s="3"/>
      <c r="J22" s="3">
        <v>1</v>
      </c>
      <c r="K22" s="3"/>
      <c r="L22" s="3"/>
      <c r="M22" s="3"/>
      <c r="N22" s="3"/>
      <c r="O22" s="3"/>
      <c r="P22" s="3"/>
      <c r="Q22" s="3"/>
      <c r="R22" s="3"/>
      <c r="S22" s="3"/>
      <c r="T22" s="3"/>
      <c r="U22" s="3">
        <v>1</v>
      </c>
      <c r="V22" s="3"/>
      <c r="W22" s="3"/>
      <c r="X22" s="3"/>
      <c r="Y22" s="3"/>
      <c r="Z22" s="3">
        <v>1</v>
      </c>
      <c r="AA22" s="3">
        <v>1</v>
      </c>
      <c r="AB22" s="3">
        <v>1</v>
      </c>
      <c r="AC22" s="3"/>
      <c r="AD22" s="3"/>
      <c r="AE22" s="3"/>
      <c r="AF22" s="3"/>
      <c r="AG22" s="3">
        <v>1</v>
      </c>
      <c r="AH22" s="3"/>
      <c r="AI22" s="3"/>
      <c r="AJ22" s="3"/>
      <c r="AK22" s="3">
        <f t="shared" si="1"/>
        <v>0</v>
      </c>
      <c r="AL22" s="3">
        <f t="shared" si="2"/>
        <v>1</v>
      </c>
      <c r="AM22" s="3">
        <f t="shared" si="3"/>
        <v>0</v>
      </c>
      <c r="AN22" s="3">
        <f t="shared" si="4"/>
        <v>0</v>
      </c>
      <c r="AO22" s="3">
        <f t="shared" si="5"/>
        <v>1</v>
      </c>
      <c r="AP22" s="3">
        <f t="shared" si="6"/>
        <v>3</v>
      </c>
      <c r="AQ22" s="3">
        <f t="shared" si="7"/>
        <v>0</v>
      </c>
      <c r="AR22" s="3">
        <f t="shared" si="8"/>
        <v>1</v>
      </c>
    </row>
    <row r="23" spans="1:44" hidden="1" x14ac:dyDescent="0.25">
      <c r="B23" t="s">
        <v>66</v>
      </c>
      <c r="C23" s="3"/>
      <c r="D23" s="3"/>
      <c r="E23" s="3"/>
      <c r="F23" s="3"/>
      <c r="G23" s="3"/>
      <c r="H23" s="3"/>
      <c r="I23" s="3"/>
      <c r="J23" s="3"/>
      <c r="K23" s="3"/>
      <c r="L23" s="3"/>
      <c r="M23" s="3"/>
      <c r="N23" s="3"/>
      <c r="O23" s="3">
        <v>1</v>
      </c>
      <c r="P23" s="3"/>
      <c r="Q23" s="3"/>
      <c r="R23" s="3"/>
      <c r="S23" s="3">
        <v>1</v>
      </c>
      <c r="T23" s="3"/>
      <c r="U23" s="3"/>
      <c r="V23" s="3">
        <v>1</v>
      </c>
      <c r="W23" s="3"/>
      <c r="X23" s="3"/>
      <c r="Y23" s="3">
        <v>1</v>
      </c>
      <c r="Z23" s="3">
        <v>1</v>
      </c>
      <c r="AA23" s="3">
        <v>1</v>
      </c>
      <c r="AB23" s="3">
        <v>1</v>
      </c>
      <c r="AC23" s="3"/>
      <c r="AD23" s="3"/>
      <c r="AE23" s="3"/>
      <c r="AF23" s="3"/>
      <c r="AG23" s="3"/>
      <c r="AH23" s="3"/>
      <c r="AI23" s="3"/>
      <c r="AJ23" s="3"/>
      <c r="AK23" s="3">
        <f t="shared" si="1"/>
        <v>0</v>
      </c>
      <c r="AL23" s="3">
        <f t="shared" si="2"/>
        <v>0</v>
      </c>
      <c r="AM23" s="3">
        <f t="shared" si="3"/>
        <v>1</v>
      </c>
      <c r="AN23" s="3">
        <f t="shared" si="4"/>
        <v>1</v>
      </c>
      <c r="AO23" s="3">
        <f t="shared" si="5"/>
        <v>2</v>
      </c>
      <c r="AP23" s="3">
        <f t="shared" si="6"/>
        <v>3</v>
      </c>
      <c r="AQ23" s="3">
        <f t="shared" si="7"/>
        <v>0</v>
      </c>
      <c r="AR23" s="3">
        <f t="shared" si="8"/>
        <v>0</v>
      </c>
    </row>
    <row r="24" spans="1:44" hidden="1" x14ac:dyDescent="0.25">
      <c r="B24" t="s">
        <v>67</v>
      </c>
      <c r="C24" s="3"/>
      <c r="D24" s="3">
        <v>1</v>
      </c>
      <c r="E24" s="3"/>
      <c r="F24" s="3"/>
      <c r="G24" s="3"/>
      <c r="H24" s="3"/>
      <c r="I24" s="3"/>
      <c r="J24" s="3"/>
      <c r="K24" s="3"/>
      <c r="L24" s="3"/>
      <c r="M24" s="3"/>
      <c r="N24" s="3"/>
      <c r="O24" s="3"/>
      <c r="P24" s="3"/>
      <c r="Q24" s="3"/>
      <c r="R24" s="3"/>
      <c r="S24" s="3"/>
      <c r="T24" s="3"/>
      <c r="U24" s="3"/>
      <c r="V24" s="3"/>
      <c r="W24" s="3"/>
      <c r="X24" s="3"/>
      <c r="Y24" s="3"/>
      <c r="Z24" s="3">
        <v>1</v>
      </c>
      <c r="AA24" s="3">
        <v>1</v>
      </c>
      <c r="AB24" s="3">
        <v>1</v>
      </c>
      <c r="AC24" s="3">
        <v>1</v>
      </c>
      <c r="AD24" s="3">
        <v>1</v>
      </c>
      <c r="AE24" s="3"/>
      <c r="AF24" s="3"/>
      <c r="AG24" s="3">
        <v>1</v>
      </c>
      <c r="AH24" s="3"/>
      <c r="AI24" s="3"/>
      <c r="AJ24" s="3"/>
      <c r="AK24" s="3">
        <f t="shared" si="1"/>
        <v>1</v>
      </c>
      <c r="AL24" s="3">
        <f t="shared" si="2"/>
        <v>0</v>
      </c>
      <c r="AM24" s="3">
        <f t="shared" si="3"/>
        <v>0</v>
      </c>
      <c r="AN24" s="3">
        <f t="shared" si="4"/>
        <v>0</v>
      </c>
      <c r="AO24" s="3">
        <f t="shared" si="5"/>
        <v>0</v>
      </c>
      <c r="AP24" s="3">
        <f t="shared" si="6"/>
        <v>4</v>
      </c>
      <c r="AQ24" s="3">
        <f t="shared" si="7"/>
        <v>1</v>
      </c>
      <c r="AR24" s="3">
        <f t="shared" si="8"/>
        <v>1</v>
      </c>
    </row>
    <row r="25" spans="1:44" x14ac:dyDescent="0.25">
      <c r="A25" t="s">
        <v>54</v>
      </c>
      <c r="C25" s="3">
        <f>SUM(C26:C35)</f>
        <v>7</v>
      </c>
      <c r="D25" s="3">
        <f t="shared" ref="D25:AJ25" si="11">SUM(D26:D35)</f>
        <v>3</v>
      </c>
      <c r="E25" s="3">
        <f t="shared" si="11"/>
        <v>4</v>
      </c>
      <c r="F25" s="3">
        <f t="shared" si="11"/>
        <v>2</v>
      </c>
      <c r="G25" s="3">
        <f t="shared" si="11"/>
        <v>5</v>
      </c>
      <c r="H25" s="3">
        <f t="shared" si="11"/>
        <v>0</v>
      </c>
      <c r="I25" s="3">
        <f t="shared" si="11"/>
        <v>5</v>
      </c>
      <c r="J25" s="3">
        <f t="shared" si="11"/>
        <v>2</v>
      </c>
      <c r="K25" s="3">
        <f t="shared" si="11"/>
        <v>4</v>
      </c>
      <c r="L25" s="3">
        <f t="shared" si="11"/>
        <v>1</v>
      </c>
      <c r="M25" s="3">
        <f t="shared" si="11"/>
        <v>0</v>
      </c>
      <c r="N25" s="3">
        <f t="shared" si="11"/>
        <v>1</v>
      </c>
      <c r="O25" s="3">
        <f t="shared" si="11"/>
        <v>0</v>
      </c>
      <c r="P25" s="3">
        <f t="shared" si="11"/>
        <v>2</v>
      </c>
      <c r="Q25" s="3">
        <f t="shared" si="11"/>
        <v>4</v>
      </c>
      <c r="R25" s="3">
        <f t="shared" si="11"/>
        <v>6</v>
      </c>
      <c r="S25" s="3">
        <f t="shared" si="11"/>
        <v>1</v>
      </c>
      <c r="T25" s="3">
        <f t="shared" si="11"/>
        <v>0</v>
      </c>
      <c r="U25" s="3">
        <f t="shared" si="11"/>
        <v>1</v>
      </c>
      <c r="V25" s="3">
        <f t="shared" si="11"/>
        <v>0</v>
      </c>
      <c r="W25" s="3">
        <f t="shared" si="11"/>
        <v>1</v>
      </c>
      <c r="X25" s="3">
        <f t="shared" si="11"/>
        <v>3</v>
      </c>
      <c r="Y25" s="3">
        <f t="shared" si="11"/>
        <v>2</v>
      </c>
      <c r="Z25" s="3">
        <f t="shared" si="11"/>
        <v>2</v>
      </c>
      <c r="AA25" s="3">
        <f t="shared" si="11"/>
        <v>5</v>
      </c>
      <c r="AB25" s="3">
        <f t="shared" si="11"/>
        <v>3</v>
      </c>
      <c r="AC25" s="3">
        <f t="shared" si="11"/>
        <v>0</v>
      </c>
      <c r="AD25" s="3">
        <f t="shared" si="11"/>
        <v>1</v>
      </c>
      <c r="AE25" s="3">
        <f t="shared" si="11"/>
        <v>0</v>
      </c>
      <c r="AF25" s="3">
        <f t="shared" si="11"/>
        <v>1</v>
      </c>
      <c r="AG25" s="3">
        <f t="shared" si="11"/>
        <v>3</v>
      </c>
      <c r="AH25" s="3">
        <f t="shared" si="11"/>
        <v>2</v>
      </c>
      <c r="AI25" s="3">
        <f t="shared" si="11"/>
        <v>3</v>
      </c>
      <c r="AJ25" s="3">
        <f t="shared" si="11"/>
        <v>1</v>
      </c>
      <c r="AK25" s="3">
        <f t="shared" si="1"/>
        <v>21</v>
      </c>
      <c r="AL25" s="3">
        <f t="shared" si="2"/>
        <v>7</v>
      </c>
      <c r="AM25" s="3">
        <f t="shared" si="3"/>
        <v>6</v>
      </c>
      <c r="AN25" s="3">
        <f t="shared" si="4"/>
        <v>13</v>
      </c>
      <c r="AO25" s="3">
        <f t="shared" si="5"/>
        <v>7</v>
      </c>
      <c r="AP25" s="3">
        <f t="shared" si="6"/>
        <v>10</v>
      </c>
      <c r="AQ25" s="3">
        <f t="shared" si="7"/>
        <v>2</v>
      </c>
      <c r="AR25" s="3">
        <f t="shared" si="8"/>
        <v>9</v>
      </c>
    </row>
    <row r="26" spans="1:44" hidden="1" x14ac:dyDescent="0.25">
      <c r="B26" t="s">
        <v>40</v>
      </c>
      <c r="C26" s="3">
        <v>1</v>
      </c>
      <c r="D26" s="3"/>
      <c r="E26" s="3"/>
      <c r="F26" s="3"/>
      <c r="G26" s="3">
        <v>1</v>
      </c>
      <c r="H26" s="3"/>
      <c r="I26" s="3">
        <v>1</v>
      </c>
      <c r="J26" s="3">
        <v>1</v>
      </c>
      <c r="K26" s="3"/>
      <c r="L26" s="3"/>
      <c r="M26" s="3"/>
      <c r="N26" s="3"/>
      <c r="O26" s="3"/>
      <c r="P26" s="3"/>
      <c r="Q26" s="3"/>
      <c r="R26" s="3"/>
      <c r="S26" s="3"/>
      <c r="T26" s="3"/>
      <c r="U26" s="3"/>
      <c r="V26" s="3"/>
      <c r="W26" s="3"/>
      <c r="X26" s="3"/>
      <c r="Y26" s="3"/>
      <c r="Z26" s="3">
        <v>1</v>
      </c>
      <c r="AA26" s="3">
        <v>1</v>
      </c>
      <c r="AB26" s="3"/>
      <c r="AC26" s="3"/>
      <c r="AD26" s="3"/>
      <c r="AE26" s="3"/>
      <c r="AF26" s="3"/>
      <c r="AG26" s="3">
        <v>1</v>
      </c>
      <c r="AH26" s="3"/>
      <c r="AI26" s="3">
        <v>1</v>
      </c>
      <c r="AJ26" s="3"/>
      <c r="AK26" s="3">
        <f t="shared" si="1"/>
        <v>2</v>
      </c>
      <c r="AL26" s="3">
        <f t="shared" si="2"/>
        <v>2</v>
      </c>
      <c r="AM26" s="3">
        <f t="shared" si="3"/>
        <v>0</v>
      </c>
      <c r="AN26" s="3">
        <f t="shared" si="4"/>
        <v>0</v>
      </c>
      <c r="AO26" s="3">
        <f t="shared" si="5"/>
        <v>0</v>
      </c>
      <c r="AP26" s="3">
        <f t="shared" si="6"/>
        <v>2</v>
      </c>
      <c r="AQ26" s="3">
        <f t="shared" si="7"/>
        <v>0</v>
      </c>
      <c r="AR26" s="3">
        <f t="shared" si="8"/>
        <v>2</v>
      </c>
    </row>
    <row r="27" spans="1:44" hidden="1" x14ac:dyDescent="0.25">
      <c r="B27" t="s">
        <v>29</v>
      </c>
      <c r="C27" s="3"/>
      <c r="D27" s="3">
        <v>1</v>
      </c>
      <c r="E27" s="3"/>
      <c r="F27" s="3"/>
      <c r="G27" s="3"/>
      <c r="H27" s="3"/>
      <c r="I27" s="3">
        <v>1</v>
      </c>
      <c r="J27" s="3"/>
      <c r="K27" s="3">
        <v>1</v>
      </c>
      <c r="L27" s="3"/>
      <c r="M27" s="3"/>
      <c r="N27" s="3"/>
      <c r="O27" s="3"/>
      <c r="P27" s="3"/>
      <c r="Q27" s="3">
        <v>1</v>
      </c>
      <c r="R27" s="3">
        <v>1</v>
      </c>
      <c r="S27" s="3"/>
      <c r="T27" s="3"/>
      <c r="U27" s="3"/>
      <c r="V27" s="3"/>
      <c r="W27" s="3"/>
      <c r="X27" s="3">
        <v>1</v>
      </c>
      <c r="Y27" s="3"/>
      <c r="Z27" s="3"/>
      <c r="AA27" s="3"/>
      <c r="AB27" s="3">
        <v>1</v>
      </c>
      <c r="AC27" s="3"/>
      <c r="AD27" s="3"/>
      <c r="AE27" s="3"/>
      <c r="AF27" s="3"/>
      <c r="AG27" s="3"/>
      <c r="AH27" s="3"/>
      <c r="AI27" s="3"/>
      <c r="AJ27" s="3"/>
      <c r="AK27" s="3">
        <f t="shared" si="1"/>
        <v>1</v>
      </c>
      <c r="AL27" s="3">
        <f t="shared" si="2"/>
        <v>1</v>
      </c>
      <c r="AM27" s="3">
        <f t="shared" si="3"/>
        <v>1</v>
      </c>
      <c r="AN27" s="3">
        <f t="shared" si="4"/>
        <v>2</v>
      </c>
      <c r="AO27" s="3">
        <f t="shared" si="5"/>
        <v>1</v>
      </c>
      <c r="AP27" s="3">
        <f t="shared" si="6"/>
        <v>1</v>
      </c>
      <c r="AQ27" s="3">
        <f t="shared" si="7"/>
        <v>0</v>
      </c>
      <c r="AR27" s="3">
        <f t="shared" si="8"/>
        <v>0</v>
      </c>
    </row>
    <row r="28" spans="1:44" hidden="1" x14ac:dyDescent="0.25">
      <c r="B28" t="s">
        <v>30</v>
      </c>
      <c r="C28" s="3">
        <v>1</v>
      </c>
      <c r="D28" s="3"/>
      <c r="E28" s="3">
        <v>1</v>
      </c>
      <c r="F28" s="3"/>
      <c r="G28" s="3">
        <v>1</v>
      </c>
      <c r="H28" s="3"/>
      <c r="I28" s="3">
        <v>1</v>
      </c>
      <c r="J28" s="3"/>
      <c r="K28" s="3">
        <v>1</v>
      </c>
      <c r="L28" s="3"/>
      <c r="M28" s="3"/>
      <c r="N28" s="3"/>
      <c r="O28" s="3"/>
      <c r="P28" s="3"/>
      <c r="Q28" s="3">
        <v>1</v>
      </c>
      <c r="R28" s="3">
        <v>1</v>
      </c>
      <c r="S28" s="3"/>
      <c r="T28" s="3"/>
      <c r="U28" s="3"/>
      <c r="V28" s="3"/>
      <c r="W28" s="3"/>
      <c r="X28" s="3"/>
      <c r="Y28" s="3"/>
      <c r="Z28" s="3"/>
      <c r="AA28" s="3">
        <v>1</v>
      </c>
      <c r="AB28" s="3"/>
      <c r="AC28" s="3"/>
      <c r="AD28" s="3">
        <v>1</v>
      </c>
      <c r="AE28" s="3"/>
      <c r="AF28" s="3"/>
      <c r="AG28" s="3"/>
      <c r="AH28" s="3"/>
      <c r="AI28" s="3"/>
      <c r="AJ28" s="3"/>
      <c r="AK28" s="3">
        <f t="shared" si="1"/>
        <v>3</v>
      </c>
      <c r="AL28" s="3">
        <f t="shared" si="2"/>
        <v>1</v>
      </c>
      <c r="AM28" s="3">
        <f t="shared" si="3"/>
        <v>1</v>
      </c>
      <c r="AN28" s="3">
        <f t="shared" si="4"/>
        <v>2</v>
      </c>
      <c r="AO28" s="3">
        <f t="shared" si="5"/>
        <v>0</v>
      </c>
      <c r="AP28" s="3">
        <f t="shared" si="6"/>
        <v>1</v>
      </c>
      <c r="AQ28" s="3">
        <f t="shared" si="7"/>
        <v>1</v>
      </c>
      <c r="AR28" s="3">
        <f t="shared" si="8"/>
        <v>0</v>
      </c>
    </row>
    <row r="29" spans="1:44" hidden="1" x14ac:dyDescent="0.25">
      <c r="B29" t="s">
        <v>45</v>
      </c>
      <c r="C29" s="3"/>
      <c r="D29" s="3">
        <v>1</v>
      </c>
      <c r="E29" s="3">
        <v>1</v>
      </c>
      <c r="F29" s="3"/>
      <c r="G29" s="3">
        <v>1</v>
      </c>
      <c r="H29" s="3"/>
      <c r="I29" s="3">
        <v>1</v>
      </c>
      <c r="J29" s="3"/>
      <c r="K29" s="3"/>
      <c r="L29" s="3"/>
      <c r="M29" s="3"/>
      <c r="N29" s="3">
        <v>1</v>
      </c>
      <c r="O29" s="3"/>
      <c r="P29" s="3">
        <v>1</v>
      </c>
      <c r="Q29" s="3"/>
      <c r="R29" s="3"/>
      <c r="S29" s="3"/>
      <c r="T29" s="3"/>
      <c r="U29" s="3"/>
      <c r="V29" s="3"/>
      <c r="W29" s="3"/>
      <c r="X29" s="3">
        <v>1</v>
      </c>
      <c r="Y29" s="3"/>
      <c r="Z29" s="3"/>
      <c r="AA29" s="3"/>
      <c r="AB29" s="3">
        <v>1</v>
      </c>
      <c r="AC29" s="3"/>
      <c r="AD29" s="3"/>
      <c r="AE29" s="3"/>
      <c r="AF29" s="3"/>
      <c r="AG29" s="3"/>
      <c r="AH29" s="3"/>
      <c r="AI29" s="3"/>
      <c r="AJ29" s="3"/>
      <c r="AK29" s="3">
        <f t="shared" si="1"/>
        <v>3</v>
      </c>
      <c r="AL29" s="3">
        <f t="shared" si="2"/>
        <v>1</v>
      </c>
      <c r="AM29" s="3">
        <f t="shared" si="3"/>
        <v>1</v>
      </c>
      <c r="AN29" s="3">
        <f t="shared" si="4"/>
        <v>1</v>
      </c>
      <c r="AO29" s="3">
        <f t="shared" si="5"/>
        <v>1</v>
      </c>
      <c r="AP29" s="3">
        <f t="shared" si="6"/>
        <v>1</v>
      </c>
      <c r="AQ29" s="3">
        <f t="shared" si="7"/>
        <v>0</v>
      </c>
      <c r="AR29" s="3">
        <f t="shared" si="8"/>
        <v>0</v>
      </c>
    </row>
    <row r="30" spans="1:44" hidden="1" x14ac:dyDescent="0.25">
      <c r="B30" t="s">
        <v>46</v>
      </c>
      <c r="C30" s="3">
        <v>1</v>
      </c>
      <c r="D30" s="3"/>
      <c r="E30" s="3">
        <v>1</v>
      </c>
      <c r="F30" s="3"/>
      <c r="G30" s="3">
        <v>1</v>
      </c>
      <c r="H30" s="3"/>
      <c r="I30" s="3"/>
      <c r="J30" s="3"/>
      <c r="K30" s="3">
        <v>1</v>
      </c>
      <c r="L30" s="3"/>
      <c r="M30" s="3"/>
      <c r="N30" s="3"/>
      <c r="O30" s="3"/>
      <c r="P30" s="3"/>
      <c r="Q30" s="3">
        <v>1</v>
      </c>
      <c r="R30" s="3">
        <v>1</v>
      </c>
      <c r="S30" s="3"/>
      <c r="T30" s="3"/>
      <c r="U30" s="3"/>
      <c r="V30" s="3"/>
      <c r="W30" s="3"/>
      <c r="X30" s="3"/>
      <c r="Y30" s="3">
        <v>1</v>
      </c>
      <c r="Z30" s="3"/>
      <c r="AA30" s="3">
        <v>1</v>
      </c>
      <c r="AB30" s="3"/>
      <c r="AC30" s="3"/>
      <c r="AD30" s="3"/>
      <c r="AE30" s="3"/>
      <c r="AF30" s="3"/>
      <c r="AG30" s="3"/>
      <c r="AH30" s="3"/>
      <c r="AI30" s="3"/>
      <c r="AJ30" s="3"/>
      <c r="AK30" s="3">
        <f t="shared" si="1"/>
        <v>3</v>
      </c>
      <c r="AL30" s="3">
        <f t="shared" si="2"/>
        <v>0</v>
      </c>
      <c r="AM30" s="3">
        <f t="shared" si="3"/>
        <v>1</v>
      </c>
      <c r="AN30" s="3">
        <f t="shared" si="4"/>
        <v>2</v>
      </c>
      <c r="AO30" s="3">
        <f t="shared" si="5"/>
        <v>1</v>
      </c>
      <c r="AP30" s="3">
        <f t="shared" si="6"/>
        <v>1</v>
      </c>
      <c r="AQ30" s="3">
        <f t="shared" si="7"/>
        <v>0</v>
      </c>
      <c r="AR30" s="3">
        <f t="shared" si="8"/>
        <v>0</v>
      </c>
    </row>
    <row r="31" spans="1:44" hidden="1" x14ac:dyDescent="0.25">
      <c r="B31" t="s">
        <v>47</v>
      </c>
      <c r="C31" s="3"/>
      <c r="D31" s="3"/>
      <c r="E31" s="3">
        <v>1</v>
      </c>
      <c r="F31" s="3"/>
      <c r="G31" s="3"/>
      <c r="H31" s="3"/>
      <c r="I31" s="3"/>
      <c r="J31" s="3"/>
      <c r="K31" s="3"/>
      <c r="L31" s="3"/>
      <c r="M31" s="3"/>
      <c r="N31" s="3"/>
      <c r="O31" s="3"/>
      <c r="P31" s="3">
        <v>1</v>
      </c>
      <c r="Q31" s="3">
        <v>1</v>
      </c>
      <c r="R31" s="3">
        <v>1</v>
      </c>
      <c r="S31" s="3">
        <v>1</v>
      </c>
      <c r="T31" s="3"/>
      <c r="U31" s="3"/>
      <c r="V31" s="3"/>
      <c r="W31" s="3"/>
      <c r="X31" s="3">
        <v>1</v>
      </c>
      <c r="Y31" s="3"/>
      <c r="Z31" s="3"/>
      <c r="AA31" s="3">
        <v>1</v>
      </c>
      <c r="AB31" s="3"/>
      <c r="AC31" s="3"/>
      <c r="AD31" s="3"/>
      <c r="AE31" s="3"/>
      <c r="AF31" s="3">
        <v>1</v>
      </c>
      <c r="AG31" s="3"/>
      <c r="AH31" s="3"/>
      <c r="AI31" s="3"/>
      <c r="AJ31" s="3"/>
      <c r="AK31" s="3">
        <f t="shared" si="1"/>
        <v>1</v>
      </c>
      <c r="AL31" s="3">
        <f t="shared" si="2"/>
        <v>0</v>
      </c>
      <c r="AM31" s="3">
        <f t="shared" si="3"/>
        <v>0</v>
      </c>
      <c r="AN31" s="3">
        <f t="shared" si="4"/>
        <v>4</v>
      </c>
      <c r="AO31" s="3">
        <f t="shared" si="5"/>
        <v>1</v>
      </c>
      <c r="AP31" s="3">
        <f t="shared" si="6"/>
        <v>1</v>
      </c>
      <c r="AQ31" s="3">
        <f t="shared" si="7"/>
        <v>1</v>
      </c>
      <c r="AR31" s="3">
        <f t="shared" si="8"/>
        <v>0</v>
      </c>
    </row>
    <row r="32" spans="1:44" hidden="1" x14ac:dyDescent="0.25">
      <c r="B32" t="s">
        <v>64</v>
      </c>
      <c r="C32" s="3">
        <v>1</v>
      </c>
      <c r="D32" s="3"/>
      <c r="E32" s="3"/>
      <c r="F32" s="3">
        <v>1</v>
      </c>
      <c r="G32" s="3"/>
      <c r="H32" s="3"/>
      <c r="I32" s="3"/>
      <c r="J32" s="3"/>
      <c r="K32" s="3"/>
      <c r="L32" s="3"/>
      <c r="M32" s="3"/>
      <c r="N32" s="3"/>
      <c r="O32" s="3"/>
      <c r="P32" s="3"/>
      <c r="Q32" s="3"/>
      <c r="R32" s="3">
        <v>1</v>
      </c>
      <c r="S32" s="3"/>
      <c r="T32" s="3"/>
      <c r="U32" s="3">
        <v>1</v>
      </c>
      <c r="V32" s="3"/>
      <c r="W32" s="3"/>
      <c r="X32" s="3"/>
      <c r="Y32" s="3"/>
      <c r="Z32" s="3"/>
      <c r="AA32" s="3"/>
      <c r="AB32" s="3"/>
      <c r="AC32" s="3"/>
      <c r="AD32" s="3"/>
      <c r="AE32" s="3"/>
      <c r="AF32" s="3"/>
      <c r="AG32" s="3">
        <v>1</v>
      </c>
      <c r="AH32" s="3">
        <v>1</v>
      </c>
      <c r="AI32" s="3">
        <v>1</v>
      </c>
      <c r="AJ32" s="3"/>
      <c r="AK32" s="3">
        <f t="shared" si="1"/>
        <v>2</v>
      </c>
      <c r="AL32" s="3">
        <f t="shared" si="2"/>
        <v>0</v>
      </c>
      <c r="AM32" s="3">
        <f t="shared" si="3"/>
        <v>0</v>
      </c>
      <c r="AN32" s="3">
        <f t="shared" si="4"/>
        <v>1</v>
      </c>
      <c r="AO32" s="3">
        <f t="shared" si="5"/>
        <v>1</v>
      </c>
      <c r="AP32" s="3">
        <f t="shared" si="6"/>
        <v>0</v>
      </c>
      <c r="AQ32" s="3">
        <f t="shared" si="7"/>
        <v>0</v>
      </c>
      <c r="AR32" s="3">
        <f t="shared" si="8"/>
        <v>3</v>
      </c>
    </row>
    <row r="33" spans="1:44" hidden="1" x14ac:dyDescent="0.25">
      <c r="B33" t="s">
        <v>66</v>
      </c>
      <c r="C33" s="3">
        <v>1</v>
      </c>
      <c r="D33" s="3"/>
      <c r="E33" s="3"/>
      <c r="F33" s="3">
        <v>1</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v>1</v>
      </c>
      <c r="AH33" s="3">
        <v>1</v>
      </c>
      <c r="AI33" s="3">
        <v>1</v>
      </c>
      <c r="AJ33" s="3">
        <v>1</v>
      </c>
      <c r="AK33" s="3">
        <f t="shared" si="1"/>
        <v>2</v>
      </c>
      <c r="AL33" s="3">
        <f t="shared" si="2"/>
        <v>0</v>
      </c>
      <c r="AM33" s="3">
        <f t="shared" si="3"/>
        <v>0</v>
      </c>
      <c r="AN33" s="3">
        <f t="shared" si="4"/>
        <v>0</v>
      </c>
      <c r="AO33" s="3">
        <f t="shared" si="5"/>
        <v>0</v>
      </c>
      <c r="AP33" s="3">
        <f t="shared" si="6"/>
        <v>0</v>
      </c>
      <c r="AQ33" s="3">
        <f t="shared" si="7"/>
        <v>0</v>
      </c>
      <c r="AR33" s="3">
        <f t="shared" si="8"/>
        <v>4</v>
      </c>
    </row>
    <row r="34" spans="1:44" hidden="1" x14ac:dyDescent="0.25">
      <c r="B34" t="s">
        <v>67</v>
      </c>
      <c r="C34" s="3">
        <v>1</v>
      </c>
      <c r="D34" s="3">
        <v>1</v>
      </c>
      <c r="E34" s="3"/>
      <c r="F34" s="3"/>
      <c r="G34" s="3"/>
      <c r="H34" s="3"/>
      <c r="I34" s="3">
        <v>1</v>
      </c>
      <c r="J34" s="3"/>
      <c r="K34" s="3">
        <v>1</v>
      </c>
      <c r="L34" s="3">
        <v>1</v>
      </c>
      <c r="M34" s="3"/>
      <c r="N34" s="3"/>
      <c r="O34" s="3"/>
      <c r="P34" s="3"/>
      <c r="Q34" s="3"/>
      <c r="R34" s="3"/>
      <c r="S34" s="3"/>
      <c r="T34" s="3"/>
      <c r="U34" s="3"/>
      <c r="V34" s="3"/>
      <c r="W34" s="3"/>
      <c r="X34" s="3"/>
      <c r="Y34" s="3">
        <v>1</v>
      </c>
      <c r="Z34" s="3"/>
      <c r="AA34" s="3"/>
      <c r="AB34" s="3"/>
      <c r="AC34" s="3"/>
      <c r="AD34" s="3"/>
      <c r="AE34" s="3"/>
      <c r="AF34" s="3"/>
      <c r="AG34" s="3"/>
      <c r="AH34" s="3"/>
      <c r="AI34" s="3"/>
      <c r="AJ34" s="3"/>
      <c r="AK34" s="3">
        <f t="shared" si="1"/>
        <v>2</v>
      </c>
      <c r="AL34" s="3">
        <f t="shared" si="2"/>
        <v>1</v>
      </c>
      <c r="AM34" s="3">
        <f t="shared" si="3"/>
        <v>2</v>
      </c>
      <c r="AN34" s="3">
        <f t="shared" si="4"/>
        <v>0</v>
      </c>
      <c r="AO34" s="3">
        <f t="shared" si="5"/>
        <v>1</v>
      </c>
      <c r="AP34" s="3">
        <f t="shared" si="6"/>
        <v>0</v>
      </c>
      <c r="AQ34" s="3">
        <f t="shared" si="7"/>
        <v>0</v>
      </c>
      <c r="AR34" s="3">
        <f t="shared" si="8"/>
        <v>0</v>
      </c>
    </row>
    <row r="35" spans="1:44" hidden="1" x14ac:dyDescent="0.25">
      <c r="B35" t="s">
        <v>69</v>
      </c>
      <c r="C35" s="3">
        <v>1</v>
      </c>
      <c r="D35" s="3"/>
      <c r="E35" s="3"/>
      <c r="F35" s="3"/>
      <c r="G35" s="3">
        <v>1</v>
      </c>
      <c r="H35" s="3"/>
      <c r="I35" s="3"/>
      <c r="J35" s="3">
        <v>1</v>
      </c>
      <c r="K35" s="3"/>
      <c r="L35" s="3"/>
      <c r="M35" s="3"/>
      <c r="N35" s="3"/>
      <c r="O35" s="3"/>
      <c r="P35" s="3"/>
      <c r="Q35" s="3"/>
      <c r="R35" s="3">
        <v>1</v>
      </c>
      <c r="S35" s="3"/>
      <c r="T35" s="3"/>
      <c r="U35" s="3"/>
      <c r="V35" s="3"/>
      <c r="W35" s="3">
        <v>1</v>
      </c>
      <c r="X35" s="3"/>
      <c r="Y35" s="3"/>
      <c r="Z35" s="3">
        <v>1</v>
      </c>
      <c r="AA35" s="3">
        <v>1</v>
      </c>
      <c r="AB35" s="3">
        <v>1</v>
      </c>
      <c r="AC35" s="3"/>
      <c r="AD35" s="3"/>
      <c r="AE35" s="3"/>
      <c r="AF35" s="3"/>
      <c r="AG35" s="3"/>
      <c r="AH35" s="3"/>
      <c r="AI35" s="3"/>
      <c r="AJ35" s="3"/>
      <c r="AK35" s="3">
        <f t="shared" si="1"/>
        <v>2</v>
      </c>
      <c r="AL35" s="3">
        <f t="shared" si="2"/>
        <v>1</v>
      </c>
      <c r="AM35" s="3">
        <f t="shared" si="3"/>
        <v>0</v>
      </c>
      <c r="AN35" s="3">
        <f t="shared" si="4"/>
        <v>1</v>
      </c>
      <c r="AO35" s="3">
        <f t="shared" si="5"/>
        <v>1</v>
      </c>
      <c r="AP35" s="3">
        <f t="shared" si="6"/>
        <v>3</v>
      </c>
      <c r="AQ35" s="3">
        <f t="shared" si="7"/>
        <v>0</v>
      </c>
      <c r="AR35" s="3">
        <f t="shared" si="8"/>
        <v>0</v>
      </c>
    </row>
    <row r="36" spans="1:44" x14ac:dyDescent="0.25">
      <c r="A36" t="s">
        <v>55</v>
      </c>
      <c r="C36" s="3">
        <f>SUM(C37:C46)</f>
        <v>6</v>
      </c>
      <c r="D36" s="3">
        <f t="shared" ref="D36:AJ36" si="12">SUM(D37:D46)</f>
        <v>3</v>
      </c>
      <c r="E36" s="3">
        <f t="shared" si="12"/>
        <v>4</v>
      </c>
      <c r="F36" s="3">
        <f t="shared" si="12"/>
        <v>2</v>
      </c>
      <c r="G36" s="3">
        <f t="shared" si="12"/>
        <v>5</v>
      </c>
      <c r="H36" s="3">
        <f t="shared" si="12"/>
        <v>0</v>
      </c>
      <c r="I36" s="3">
        <f t="shared" si="12"/>
        <v>5</v>
      </c>
      <c r="J36" s="3">
        <f t="shared" si="12"/>
        <v>2</v>
      </c>
      <c r="K36" s="3">
        <f t="shared" si="12"/>
        <v>4</v>
      </c>
      <c r="L36" s="3">
        <f t="shared" si="12"/>
        <v>1</v>
      </c>
      <c r="M36" s="3">
        <f t="shared" si="12"/>
        <v>0</v>
      </c>
      <c r="N36" s="3">
        <f t="shared" si="12"/>
        <v>1</v>
      </c>
      <c r="O36" s="3">
        <f t="shared" si="12"/>
        <v>0</v>
      </c>
      <c r="P36" s="3">
        <f t="shared" si="12"/>
        <v>2</v>
      </c>
      <c r="Q36" s="3">
        <f t="shared" si="12"/>
        <v>4</v>
      </c>
      <c r="R36" s="3">
        <f t="shared" si="12"/>
        <v>6</v>
      </c>
      <c r="S36" s="3">
        <f t="shared" si="12"/>
        <v>1</v>
      </c>
      <c r="T36" s="3">
        <f t="shared" si="12"/>
        <v>0</v>
      </c>
      <c r="U36" s="3">
        <f t="shared" si="12"/>
        <v>1</v>
      </c>
      <c r="V36" s="3">
        <f t="shared" si="12"/>
        <v>0</v>
      </c>
      <c r="W36" s="3">
        <f t="shared" si="12"/>
        <v>1</v>
      </c>
      <c r="X36" s="3">
        <f t="shared" si="12"/>
        <v>3</v>
      </c>
      <c r="Y36" s="3">
        <f t="shared" si="12"/>
        <v>2</v>
      </c>
      <c r="Z36" s="3">
        <f t="shared" si="12"/>
        <v>3</v>
      </c>
      <c r="AA36" s="3">
        <f t="shared" si="12"/>
        <v>5</v>
      </c>
      <c r="AB36" s="3">
        <f t="shared" si="12"/>
        <v>3</v>
      </c>
      <c r="AC36" s="3">
        <f t="shared" si="12"/>
        <v>0</v>
      </c>
      <c r="AD36" s="3">
        <f t="shared" si="12"/>
        <v>1</v>
      </c>
      <c r="AE36" s="3">
        <f t="shared" si="12"/>
        <v>0</v>
      </c>
      <c r="AF36" s="3">
        <f t="shared" si="12"/>
        <v>1</v>
      </c>
      <c r="AG36" s="3">
        <f t="shared" si="12"/>
        <v>3</v>
      </c>
      <c r="AH36" s="3">
        <f t="shared" si="12"/>
        <v>2</v>
      </c>
      <c r="AI36" s="3">
        <f t="shared" si="12"/>
        <v>3</v>
      </c>
      <c r="AJ36" s="3">
        <f t="shared" si="12"/>
        <v>1</v>
      </c>
      <c r="AK36" s="3">
        <f t="shared" si="1"/>
        <v>20</v>
      </c>
      <c r="AL36" s="3">
        <f t="shared" si="2"/>
        <v>7</v>
      </c>
      <c r="AM36" s="3">
        <f t="shared" si="3"/>
        <v>6</v>
      </c>
      <c r="AN36" s="3">
        <f t="shared" si="4"/>
        <v>13</v>
      </c>
      <c r="AO36" s="3">
        <f t="shared" si="5"/>
        <v>7</v>
      </c>
      <c r="AP36" s="3">
        <f t="shared" si="6"/>
        <v>11</v>
      </c>
      <c r="AQ36" s="3">
        <f t="shared" si="7"/>
        <v>2</v>
      </c>
      <c r="AR36" s="3">
        <f t="shared" si="8"/>
        <v>9</v>
      </c>
    </row>
    <row r="37" spans="1:44" hidden="1" x14ac:dyDescent="0.25">
      <c r="B37" t="s">
        <v>40</v>
      </c>
      <c r="C37" s="3">
        <v>1</v>
      </c>
      <c r="D37" s="3"/>
      <c r="E37" s="3"/>
      <c r="F37" s="3"/>
      <c r="G37" s="3">
        <v>1</v>
      </c>
      <c r="H37" s="3"/>
      <c r="I37" s="3">
        <v>1</v>
      </c>
      <c r="J37" s="3">
        <v>1</v>
      </c>
      <c r="K37" s="3"/>
      <c r="L37" s="3"/>
      <c r="M37" s="3"/>
      <c r="N37" s="3"/>
      <c r="O37" s="3"/>
      <c r="P37" s="3"/>
      <c r="Q37" s="3"/>
      <c r="R37" s="3"/>
      <c r="S37" s="3"/>
      <c r="T37" s="3"/>
      <c r="U37" s="3"/>
      <c r="V37" s="3"/>
      <c r="W37" s="3"/>
      <c r="X37" s="3"/>
      <c r="Y37" s="3"/>
      <c r="Z37" s="3">
        <v>1</v>
      </c>
      <c r="AA37" s="3">
        <v>1</v>
      </c>
      <c r="AB37" s="3"/>
      <c r="AC37" s="3"/>
      <c r="AD37" s="3"/>
      <c r="AE37" s="3"/>
      <c r="AF37" s="3"/>
      <c r="AG37" s="3">
        <v>1</v>
      </c>
      <c r="AH37" s="3"/>
      <c r="AI37" s="3">
        <v>1</v>
      </c>
      <c r="AJ37" s="3"/>
      <c r="AK37" s="3">
        <f t="shared" si="1"/>
        <v>2</v>
      </c>
      <c r="AL37" s="3">
        <f t="shared" si="2"/>
        <v>2</v>
      </c>
      <c r="AM37" s="3">
        <f t="shared" si="3"/>
        <v>0</v>
      </c>
      <c r="AN37" s="3">
        <f t="shared" si="4"/>
        <v>0</v>
      </c>
      <c r="AO37" s="3">
        <f t="shared" si="5"/>
        <v>0</v>
      </c>
      <c r="AP37" s="3">
        <f t="shared" si="6"/>
        <v>2</v>
      </c>
      <c r="AQ37" s="3">
        <f t="shared" si="7"/>
        <v>0</v>
      </c>
      <c r="AR37" s="3">
        <f t="shared" si="8"/>
        <v>2</v>
      </c>
    </row>
    <row r="38" spans="1:44" hidden="1" x14ac:dyDescent="0.25">
      <c r="B38" t="s">
        <v>29</v>
      </c>
      <c r="C38" s="3"/>
      <c r="D38" s="3">
        <v>1</v>
      </c>
      <c r="E38" s="3"/>
      <c r="F38" s="3"/>
      <c r="G38" s="3"/>
      <c r="H38" s="3"/>
      <c r="I38" s="3">
        <v>1</v>
      </c>
      <c r="J38" s="3"/>
      <c r="K38" s="3">
        <v>1</v>
      </c>
      <c r="L38" s="3"/>
      <c r="M38" s="3"/>
      <c r="N38" s="3"/>
      <c r="O38" s="3"/>
      <c r="P38" s="3"/>
      <c r="Q38" s="3">
        <v>1</v>
      </c>
      <c r="R38" s="3">
        <v>1</v>
      </c>
      <c r="S38" s="3"/>
      <c r="T38" s="3"/>
      <c r="U38" s="3"/>
      <c r="V38" s="3"/>
      <c r="W38" s="3"/>
      <c r="X38" s="3">
        <v>1</v>
      </c>
      <c r="Y38" s="3"/>
      <c r="Z38" s="3"/>
      <c r="AA38" s="3"/>
      <c r="AB38" s="3">
        <v>1</v>
      </c>
      <c r="AC38" s="3"/>
      <c r="AD38" s="3"/>
      <c r="AE38" s="3"/>
      <c r="AF38" s="3"/>
      <c r="AG38" s="3"/>
      <c r="AH38" s="3"/>
      <c r="AI38" s="3"/>
      <c r="AJ38" s="3"/>
      <c r="AK38" s="3">
        <f t="shared" si="1"/>
        <v>1</v>
      </c>
      <c r="AL38" s="3">
        <f t="shared" si="2"/>
        <v>1</v>
      </c>
      <c r="AM38" s="3">
        <f t="shared" si="3"/>
        <v>1</v>
      </c>
      <c r="AN38" s="3">
        <f t="shared" si="4"/>
        <v>2</v>
      </c>
      <c r="AO38" s="3">
        <f t="shared" si="5"/>
        <v>1</v>
      </c>
      <c r="AP38" s="3">
        <f t="shared" si="6"/>
        <v>1</v>
      </c>
      <c r="AQ38" s="3">
        <f t="shared" si="7"/>
        <v>0</v>
      </c>
      <c r="AR38" s="3">
        <f t="shared" si="8"/>
        <v>0</v>
      </c>
    </row>
    <row r="39" spans="1:44" hidden="1" x14ac:dyDescent="0.25">
      <c r="B39" t="s">
        <v>30</v>
      </c>
      <c r="C39" s="3"/>
      <c r="D39" s="3"/>
      <c r="E39" s="3">
        <v>1</v>
      </c>
      <c r="F39" s="3"/>
      <c r="G39" s="3">
        <v>1</v>
      </c>
      <c r="H39" s="3"/>
      <c r="I39" s="3">
        <v>1</v>
      </c>
      <c r="J39" s="3"/>
      <c r="K39" s="3">
        <v>1</v>
      </c>
      <c r="L39" s="3"/>
      <c r="M39" s="3"/>
      <c r="N39" s="3"/>
      <c r="O39" s="3"/>
      <c r="P39" s="3"/>
      <c r="Q39" s="3">
        <v>1</v>
      </c>
      <c r="R39" s="3">
        <v>1</v>
      </c>
      <c r="S39" s="3"/>
      <c r="T39" s="3"/>
      <c r="U39" s="3"/>
      <c r="V39" s="3"/>
      <c r="W39" s="3"/>
      <c r="X39" s="3"/>
      <c r="Y39" s="3"/>
      <c r="Z39" s="3"/>
      <c r="AA39" s="3">
        <v>1</v>
      </c>
      <c r="AB39" s="3"/>
      <c r="AC39" s="3"/>
      <c r="AD39" s="3">
        <v>1</v>
      </c>
      <c r="AE39" s="3"/>
      <c r="AF39" s="3"/>
      <c r="AG39" s="3"/>
      <c r="AH39" s="3"/>
      <c r="AI39" s="3"/>
      <c r="AJ39" s="3"/>
      <c r="AK39" s="3">
        <f t="shared" si="1"/>
        <v>2</v>
      </c>
      <c r="AL39" s="3">
        <f t="shared" si="2"/>
        <v>1</v>
      </c>
      <c r="AM39" s="3">
        <f t="shared" si="3"/>
        <v>1</v>
      </c>
      <c r="AN39" s="3">
        <f t="shared" si="4"/>
        <v>2</v>
      </c>
      <c r="AO39" s="3">
        <f t="shared" si="5"/>
        <v>0</v>
      </c>
      <c r="AP39" s="3">
        <f t="shared" si="6"/>
        <v>1</v>
      </c>
      <c r="AQ39" s="3">
        <f t="shared" si="7"/>
        <v>1</v>
      </c>
      <c r="AR39" s="3">
        <f t="shared" si="8"/>
        <v>0</v>
      </c>
    </row>
    <row r="40" spans="1:44" hidden="1" x14ac:dyDescent="0.25">
      <c r="B40" t="s">
        <v>45</v>
      </c>
      <c r="C40" s="3"/>
      <c r="D40" s="3">
        <v>1</v>
      </c>
      <c r="E40" s="3">
        <v>1</v>
      </c>
      <c r="F40" s="3"/>
      <c r="G40" s="3">
        <v>1</v>
      </c>
      <c r="H40" s="3"/>
      <c r="I40" s="3">
        <v>1</v>
      </c>
      <c r="J40" s="3"/>
      <c r="K40" s="3"/>
      <c r="L40" s="3"/>
      <c r="M40" s="3"/>
      <c r="N40" s="3">
        <v>1</v>
      </c>
      <c r="O40" s="3"/>
      <c r="P40" s="3">
        <v>1</v>
      </c>
      <c r="Q40" s="3"/>
      <c r="R40" s="3"/>
      <c r="S40" s="3"/>
      <c r="T40" s="3"/>
      <c r="U40" s="3"/>
      <c r="V40" s="3"/>
      <c r="W40" s="3"/>
      <c r="X40" s="3">
        <v>1</v>
      </c>
      <c r="Y40" s="3"/>
      <c r="Z40" s="3"/>
      <c r="AA40" s="3"/>
      <c r="AB40" s="3">
        <v>1</v>
      </c>
      <c r="AC40" s="3"/>
      <c r="AD40" s="3"/>
      <c r="AE40" s="3"/>
      <c r="AF40" s="3"/>
      <c r="AG40" s="3"/>
      <c r="AH40" s="3"/>
      <c r="AI40" s="3"/>
      <c r="AJ40" s="3"/>
      <c r="AK40" s="3">
        <f t="shared" si="1"/>
        <v>3</v>
      </c>
      <c r="AL40" s="3">
        <f t="shared" si="2"/>
        <v>1</v>
      </c>
      <c r="AM40" s="3">
        <f t="shared" si="3"/>
        <v>1</v>
      </c>
      <c r="AN40" s="3">
        <f t="shared" si="4"/>
        <v>1</v>
      </c>
      <c r="AO40" s="3">
        <f t="shared" si="5"/>
        <v>1</v>
      </c>
      <c r="AP40" s="3">
        <f t="shared" si="6"/>
        <v>1</v>
      </c>
      <c r="AQ40" s="3">
        <f t="shared" si="7"/>
        <v>0</v>
      </c>
      <c r="AR40" s="3">
        <f t="shared" si="8"/>
        <v>0</v>
      </c>
    </row>
    <row r="41" spans="1:44" hidden="1" x14ac:dyDescent="0.25">
      <c r="B41" t="s">
        <v>46</v>
      </c>
      <c r="C41" s="3">
        <v>1</v>
      </c>
      <c r="D41" s="3"/>
      <c r="E41" s="3">
        <v>1</v>
      </c>
      <c r="F41" s="3"/>
      <c r="G41" s="3">
        <v>1</v>
      </c>
      <c r="H41" s="3"/>
      <c r="I41" s="3"/>
      <c r="J41" s="3"/>
      <c r="K41" s="3">
        <v>1</v>
      </c>
      <c r="L41" s="3"/>
      <c r="M41" s="3"/>
      <c r="N41" s="3"/>
      <c r="O41" s="3"/>
      <c r="P41" s="3"/>
      <c r="Q41" s="3">
        <v>1</v>
      </c>
      <c r="R41" s="3">
        <v>1</v>
      </c>
      <c r="S41" s="3"/>
      <c r="T41" s="3"/>
      <c r="U41" s="3"/>
      <c r="V41" s="3"/>
      <c r="W41" s="3"/>
      <c r="X41" s="3"/>
      <c r="Y41" s="3">
        <v>1</v>
      </c>
      <c r="Z41" s="3"/>
      <c r="AA41" s="3">
        <v>1</v>
      </c>
      <c r="AB41" s="3"/>
      <c r="AC41" s="3"/>
      <c r="AD41" s="3"/>
      <c r="AE41" s="3"/>
      <c r="AF41" s="3"/>
      <c r="AG41" s="3"/>
      <c r="AH41" s="3"/>
      <c r="AI41" s="3"/>
      <c r="AJ41" s="3"/>
      <c r="AK41" s="3">
        <f t="shared" si="1"/>
        <v>3</v>
      </c>
      <c r="AL41" s="3">
        <f t="shared" si="2"/>
        <v>0</v>
      </c>
      <c r="AM41" s="3">
        <f t="shared" si="3"/>
        <v>1</v>
      </c>
      <c r="AN41" s="3">
        <f t="shared" si="4"/>
        <v>2</v>
      </c>
      <c r="AO41" s="3">
        <f t="shared" si="5"/>
        <v>1</v>
      </c>
      <c r="AP41" s="3">
        <f t="shared" si="6"/>
        <v>1</v>
      </c>
      <c r="AQ41" s="3">
        <f t="shared" si="7"/>
        <v>0</v>
      </c>
      <c r="AR41" s="3">
        <f t="shared" si="8"/>
        <v>0</v>
      </c>
    </row>
    <row r="42" spans="1:44" hidden="1" x14ac:dyDescent="0.25">
      <c r="B42" t="s">
        <v>47</v>
      </c>
      <c r="C42" s="3"/>
      <c r="D42" s="3"/>
      <c r="E42" s="3">
        <v>1</v>
      </c>
      <c r="F42" s="3"/>
      <c r="G42" s="3"/>
      <c r="H42" s="3"/>
      <c r="I42" s="3"/>
      <c r="J42" s="3"/>
      <c r="K42" s="3"/>
      <c r="L42" s="3"/>
      <c r="M42" s="3"/>
      <c r="N42" s="3"/>
      <c r="O42" s="3"/>
      <c r="P42" s="3">
        <v>1</v>
      </c>
      <c r="Q42" s="3">
        <v>1</v>
      </c>
      <c r="R42" s="3">
        <v>1</v>
      </c>
      <c r="S42" s="3">
        <v>1</v>
      </c>
      <c r="T42" s="3"/>
      <c r="U42" s="3"/>
      <c r="V42" s="3"/>
      <c r="W42" s="3"/>
      <c r="X42" s="3">
        <v>1</v>
      </c>
      <c r="Y42" s="3"/>
      <c r="Z42" s="3"/>
      <c r="AA42" s="3">
        <v>1</v>
      </c>
      <c r="AB42" s="3"/>
      <c r="AC42" s="3"/>
      <c r="AD42" s="3"/>
      <c r="AE42" s="3"/>
      <c r="AF42" s="3">
        <v>1</v>
      </c>
      <c r="AG42" s="3"/>
      <c r="AH42" s="3"/>
      <c r="AI42" s="3"/>
      <c r="AJ42" s="3"/>
      <c r="AK42" s="3">
        <f t="shared" si="1"/>
        <v>1</v>
      </c>
      <c r="AL42" s="3">
        <f t="shared" si="2"/>
        <v>0</v>
      </c>
      <c r="AM42" s="3">
        <f t="shared" si="3"/>
        <v>0</v>
      </c>
      <c r="AN42" s="3">
        <f t="shared" si="4"/>
        <v>4</v>
      </c>
      <c r="AO42" s="3">
        <f t="shared" si="5"/>
        <v>1</v>
      </c>
      <c r="AP42" s="3">
        <f t="shared" si="6"/>
        <v>1</v>
      </c>
      <c r="AQ42" s="3">
        <f t="shared" si="7"/>
        <v>1</v>
      </c>
      <c r="AR42" s="3">
        <f t="shared" si="8"/>
        <v>0</v>
      </c>
    </row>
    <row r="43" spans="1:44" hidden="1" x14ac:dyDescent="0.25">
      <c r="B43" t="s">
        <v>64</v>
      </c>
      <c r="C43" s="3">
        <v>1</v>
      </c>
      <c r="D43" s="3"/>
      <c r="E43" s="3"/>
      <c r="F43" s="3">
        <v>1</v>
      </c>
      <c r="G43" s="3"/>
      <c r="H43" s="3"/>
      <c r="I43" s="3"/>
      <c r="J43" s="3"/>
      <c r="K43" s="3"/>
      <c r="L43" s="3"/>
      <c r="M43" s="3"/>
      <c r="N43" s="3"/>
      <c r="O43" s="3"/>
      <c r="P43" s="3"/>
      <c r="Q43" s="3"/>
      <c r="R43" s="3">
        <v>1</v>
      </c>
      <c r="S43" s="3"/>
      <c r="T43" s="3"/>
      <c r="U43" s="3">
        <v>1</v>
      </c>
      <c r="V43" s="3"/>
      <c r="W43" s="3"/>
      <c r="X43" s="3"/>
      <c r="Y43" s="3"/>
      <c r="Z43" s="3"/>
      <c r="AA43" s="3"/>
      <c r="AB43" s="3"/>
      <c r="AC43" s="3"/>
      <c r="AD43" s="3"/>
      <c r="AE43" s="3"/>
      <c r="AF43" s="3"/>
      <c r="AG43" s="3">
        <v>1</v>
      </c>
      <c r="AH43" s="3">
        <v>1</v>
      </c>
      <c r="AI43" s="3">
        <v>1</v>
      </c>
      <c r="AJ43" s="3"/>
      <c r="AK43" s="3">
        <f t="shared" si="1"/>
        <v>2</v>
      </c>
      <c r="AL43" s="3">
        <f t="shared" si="2"/>
        <v>0</v>
      </c>
      <c r="AM43" s="3">
        <f t="shared" si="3"/>
        <v>0</v>
      </c>
      <c r="AN43" s="3">
        <f t="shared" si="4"/>
        <v>1</v>
      </c>
      <c r="AO43" s="3">
        <f t="shared" si="5"/>
        <v>1</v>
      </c>
      <c r="AP43" s="3">
        <f t="shared" si="6"/>
        <v>0</v>
      </c>
      <c r="AQ43" s="3">
        <f t="shared" si="7"/>
        <v>0</v>
      </c>
      <c r="AR43" s="3">
        <f t="shared" si="8"/>
        <v>3</v>
      </c>
    </row>
    <row r="44" spans="1:44" hidden="1" x14ac:dyDescent="0.25">
      <c r="B44" t="s">
        <v>66</v>
      </c>
      <c r="C44" s="3">
        <v>1</v>
      </c>
      <c r="D44" s="3"/>
      <c r="E44" s="3"/>
      <c r="F44" s="3">
        <v>1</v>
      </c>
      <c r="G44" s="3"/>
      <c r="H44" s="3"/>
      <c r="I44" s="3"/>
      <c r="J44" s="3"/>
      <c r="K44" s="3"/>
      <c r="L44" s="3"/>
      <c r="M44" s="3"/>
      <c r="N44" s="3"/>
      <c r="O44" s="3"/>
      <c r="P44" s="3"/>
      <c r="Q44" s="3"/>
      <c r="R44" s="3"/>
      <c r="S44" s="3"/>
      <c r="T44" s="3"/>
      <c r="U44" s="3"/>
      <c r="V44" s="3"/>
      <c r="W44" s="3"/>
      <c r="X44" s="3"/>
      <c r="Y44" s="3"/>
      <c r="Z44" s="3">
        <v>1</v>
      </c>
      <c r="AA44" s="3"/>
      <c r="AB44" s="3"/>
      <c r="AC44" s="3"/>
      <c r="AD44" s="3"/>
      <c r="AE44" s="3"/>
      <c r="AF44" s="3"/>
      <c r="AG44" s="3">
        <v>1</v>
      </c>
      <c r="AH44" s="3">
        <v>1</v>
      </c>
      <c r="AI44" s="3">
        <v>1</v>
      </c>
      <c r="AJ44" s="3">
        <v>1</v>
      </c>
      <c r="AK44" s="3">
        <f t="shared" si="1"/>
        <v>2</v>
      </c>
      <c r="AL44" s="3">
        <f t="shared" si="2"/>
        <v>0</v>
      </c>
      <c r="AM44" s="3">
        <f t="shared" si="3"/>
        <v>0</v>
      </c>
      <c r="AN44" s="3">
        <f t="shared" si="4"/>
        <v>0</v>
      </c>
      <c r="AO44" s="3">
        <f t="shared" si="5"/>
        <v>0</v>
      </c>
      <c r="AP44" s="3">
        <f t="shared" si="6"/>
        <v>1</v>
      </c>
      <c r="AQ44" s="3">
        <f t="shared" si="7"/>
        <v>0</v>
      </c>
      <c r="AR44" s="3">
        <f t="shared" si="8"/>
        <v>4</v>
      </c>
    </row>
    <row r="45" spans="1:44" hidden="1" x14ac:dyDescent="0.25">
      <c r="B45" t="s">
        <v>67</v>
      </c>
      <c r="C45" s="3">
        <v>1</v>
      </c>
      <c r="D45" s="3">
        <v>1</v>
      </c>
      <c r="E45" s="3"/>
      <c r="F45" s="3"/>
      <c r="G45" s="3"/>
      <c r="H45" s="3"/>
      <c r="I45" s="3">
        <v>1</v>
      </c>
      <c r="J45" s="3"/>
      <c r="K45" s="3">
        <v>1</v>
      </c>
      <c r="L45" s="3">
        <v>1</v>
      </c>
      <c r="M45" s="3"/>
      <c r="N45" s="3"/>
      <c r="O45" s="3"/>
      <c r="P45" s="3"/>
      <c r="Q45" s="3"/>
      <c r="R45" s="3"/>
      <c r="S45" s="3"/>
      <c r="T45" s="3"/>
      <c r="U45" s="3"/>
      <c r="V45" s="3"/>
      <c r="W45" s="3"/>
      <c r="X45" s="3"/>
      <c r="Y45" s="3">
        <v>1</v>
      </c>
      <c r="Z45" s="3"/>
      <c r="AA45" s="3"/>
      <c r="AB45" s="3"/>
      <c r="AC45" s="3"/>
      <c r="AD45" s="3"/>
      <c r="AE45" s="3"/>
      <c r="AF45" s="3"/>
      <c r="AG45" s="3"/>
      <c r="AH45" s="3"/>
      <c r="AI45" s="3"/>
      <c r="AJ45" s="3"/>
      <c r="AK45" s="3">
        <f t="shared" si="1"/>
        <v>2</v>
      </c>
      <c r="AL45" s="3">
        <f t="shared" si="2"/>
        <v>1</v>
      </c>
      <c r="AM45" s="3">
        <f t="shared" si="3"/>
        <v>2</v>
      </c>
      <c r="AN45" s="3">
        <f t="shared" si="4"/>
        <v>0</v>
      </c>
      <c r="AO45" s="3">
        <f t="shared" si="5"/>
        <v>1</v>
      </c>
      <c r="AP45" s="3">
        <f t="shared" si="6"/>
        <v>0</v>
      </c>
      <c r="AQ45" s="3">
        <f t="shared" si="7"/>
        <v>0</v>
      </c>
      <c r="AR45" s="3">
        <f t="shared" si="8"/>
        <v>0</v>
      </c>
    </row>
    <row r="46" spans="1:44" hidden="1" x14ac:dyDescent="0.25">
      <c r="B46" t="s">
        <v>69</v>
      </c>
      <c r="C46" s="3">
        <v>1</v>
      </c>
      <c r="D46" s="3"/>
      <c r="E46" s="3"/>
      <c r="F46" s="3"/>
      <c r="G46" s="3">
        <v>1</v>
      </c>
      <c r="H46" s="3"/>
      <c r="I46" s="3"/>
      <c r="J46" s="3">
        <v>1</v>
      </c>
      <c r="K46" s="3"/>
      <c r="L46" s="3"/>
      <c r="M46" s="3"/>
      <c r="N46" s="3"/>
      <c r="O46" s="3"/>
      <c r="P46" s="3"/>
      <c r="Q46" s="3"/>
      <c r="R46" s="3">
        <v>1</v>
      </c>
      <c r="S46" s="3"/>
      <c r="T46" s="3"/>
      <c r="U46" s="3"/>
      <c r="V46" s="3"/>
      <c r="W46" s="3">
        <v>1</v>
      </c>
      <c r="X46" s="3"/>
      <c r="Y46" s="3"/>
      <c r="Z46" s="3">
        <v>1</v>
      </c>
      <c r="AA46" s="3">
        <v>1</v>
      </c>
      <c r="AB46" s="3">
        <v>1</v>
      </c>
      <c r="AC46" s="3"/>
      <c r="AD46" s="3"/>
      <c r="AE46" s="3"/>
      <c r="AF46" s="3"/>
      <c r="AG46" s="3"/>
      <c r="AH46" s="3"/>
      <c r="AI46" s="3"/>
      <c r="AJ46" s="3"/>
      <c r="AK46" s="3">
        <f t="shared" si="1"/>
        <v>2</v>
      </c>
      <c r="AL46" s="3">
        <f t="shared" si="2"/>
        <v>1</v>
      </c>
      <c r="AM46" s="3">
        <f t="shared" si="3"/>
        <v>0</v>
      </c>
      <c r="AN46" s="3">
        <f t="shared" si="4"/>
        <v>1</v>
      </c>
      <c r="AO46" s="3">
        <f t="shared" si="5"/>
        <v>1</v>
      </c>
      <c r="AP46" s="3">
        <f t="shared" si="6"/>
        <v>3</v>
      </c>
      <c r="AQ46" s="3">
        <f t="shared" si="7"/>
        <v>0</v>
      </c>
      <c r="AR46" s="3">
        <f t="shared" si="8"/>
        <v>0</v>
      </c>
    </row>
    <row r="47" spans="1:44" x14ac:dyDescent="0.25">
      <c r="A47" t="s">
        <v>56</v>
      </c>
      <c r="C47" s="3">
        <f>SUM(C48:C53)</f>
        <v>1</v>
      </c>
      <c r="D47" s="3">
        <f t="shared" ref="D47:AJ47" si="13">SUM(D48:D53)</f>
        <v>1</v>
      </c>
      <c r="E47" s="3">
        <f t="shared" si="13"/>
        <v>1</v>
      </c>
      <c r="F47" s="3">
        <f t="shared" si="13"/>
        <v>0</v>
      </c>
      <c r="G47" s="3">
        <f t="shared" si="13"/>
        <v>3</v>
      </c>
      <c r="H47" s="3">
        <f t="shared" si="13"/>
        <v>4</v>
      </c>
      <c r="I47" s="3">
        <f t="shared" si="13"/>
        <v>5</v>
      </c>
      <c r="J47" s="3">
        <f t="shared" si="13"/>
        <v>2</v>
      </c>
      <c r="K47" s="3">
        <f t="shared" si="13"/>
        <v>5</v>
      </c>
      <c r="L47" s="3">
        <f t="shared" si="13"/>
        <v>0</v>
      </c>
      <c r="M47" s="3">
        <f t="shared" si="13"/>
        <v>0</v>
      </c>
      <c r="N47" s="3">
        <f t="shared" si="13"/>
        <v>0</v>
      </c>
      <c r="O47" s="3">
        <f t="shared" si="13"/>
        <v>0</v>
      </c>
      <c r="P47" s="3">
        <f t="shared" si="13"/>
        <v>1</v>
      </c>
      <c r="Q47" s="3">
        <f t="shared" si="13"/>
        <v>2</v>
      </c>
      <c r="R47" s="3">
        <f t="shared" si="13"/>
        <v>0</v>
      </c>
      <c r="S47" s="3">
        <f t="shared" si="13"/>
        <v>0</v>
      </c>
      <c r="T47" s="3">
        <f t="shared" si="13"/>
        <v>0</v>
      </c>
      <c r="U47" s="3">
        <f t="shared" si="13"/>
        <v>3</v>
      </c>
      <c r="V47" s="3">
        <f t="shared" si="13"/>
        <v>0</v>
      </c>
      <c r="W47" s="3">
        <f t="shared" si="13"/>
        <v>3</v>
      </c>
      <c r="X47" s="3">
        <f t="shared" si="13"/>
        <v>0</v>
      </c>
      <c r="Y47" s="3">
        <f t="shared" si="13"/>
        <v>3</v>
      </c>
      <c r="Z47" s="3">
        <f t="shared" si="13"/>
        <v>0</v>
      </c>
      <c r="AA47" s="3">
        <f t="shared" si="13"/>
        <v>0</v>
      </c>
      <c r="AB47" s="3">
        <f t="shared" si="13"/>
        <v>2</v>
      </c>
      <c r="AC47" s="3">
        <f t="shared" si="13"/>
        <v>0</v>
      </c>
      <c r="AD47" s="3">
        <f t="shared" si="13"/>
        <v>1</v>
      </c>
      <c r="AE47" s="3">
        <f t="shared" si="13"/>
        <v>0</v>
      </c>
      <c r="AF47" s="3">
        <f t="shared" si="13"/>
        <v>0</v>
      </c>
      <c r="AG47" s="3">
        <f t="shared" si="13"/>
        <v>2</v>
      </c>
      <c r="AH47" s="3">
        <f t="shared" si="13"/>
        <v>1</v>
      </c>
      <c r="AI47" s="3">
        <f t="shared" si="13"/>
        <v>1</v>
      </c>
      <c r="AJ47" s="3">
        <f t="shared" si="13"/>
        <v>0</v>
      </c>
      <c r="AK47" s="3">
        <f t="shared" si="1"/>
        <v>6</v>
      </c>
      <c r="AL47" s="3">
        <f t="shared" si="2"/>
        <v>11</v>
      </c>
      <c r="AM47" s="3">
        <f t="shared" si="3"/>
        <v>5</v>
      </c>
      <c r="AN47" s="3">
        <f t="shared" si="4"/>
        <v>3</v>
      </c>
      <c r="AO47" s="3">
        <f t="shared" si="5"/>
        <v>9</v>
      </c>
      <c r="AP47" s="3">
        <f t="shared" si="6"/>
        <v>2</v>
      </c>
      <c r="AQ47" s="3">
        <f t="shared" si="7"/>
        <v>1</v>
      </c>
      <c r="AR47" s="3">
        <f t="shared" si="8"/>
        <v>4</v>
      </c>
    </row>
    <row r="48" spans="1:44" hidden="1" x14ac:dyDescent="0.25">
      <c r="B48" t="s">
        <v>40</v>
      </c>
      <c r="C48" s="3"/>
      <c r="D48" s="3">
        <v>1</v>
      </c>
      <c r="E48" s="3">
        <v>1</v>
      </c>
      <c r="F48" s="3"/>
      <c r="G48" s="3"/>
      <c r="H48" s="3">
        <v>1</v>
      </c>
      <c r="I48" s="3">
        <v>1</v>
      </c>
      <c r="J48" s="3"/>
      <c r="K48" s="3">
        <v>1</v>
      </c>
      <c r="L48" s="3"/>
      <c r="M48" s="3"/>
      <c r="N48" s="3"/>
      <c r="O48" s="3"/>
      <c r="P48" s="3">
        <v>1</v>
      </c>
      <c r="Q48" s="3"/>
      <c r="R48" s="3"/>
      <c r="S48" s="3"/>
      <c r="T48" s="3"/>
      <c r="U48" s="3"/>
      <c r="V48" s="3"/>
      <c r="W48" s="3"/>
      <c r="X48" s="3"/>
      <c r="Y48" s="3">
        <v>1</v>
      </c>
      <c r="Z48" s="3"/>
      <c r="AA48" s="3"/>
      <c r="AB48" s="3"/>
      <c r="AC48" s="3"/>
      <c r="AD48" s="3"/>
      <c r="AE48" s="3"/>
      <c r="AF48" s="3"/>
      <c r="AG48" s="3"/>
      <c r="AH48" s="3">
        <v>1</v>
      </c>
      <c r="AI48" s="3"/>
      <c r="AJ48" s="3"/>
      <c r="AK48" s="3">
        <f t="shared" si="1"/>
        <v>2</v>
      </c>
      <c r="AL48" s="3">
        <f t="shared" si="2"/>
        <v>2</v>
      </c>
      <c r="AM48" s="3">
        <f t="shared" si="3"/>
        <v>1</v>
      </c>
      <c r="AN48" s="3">
        <f t="shared" si="4"/>
        <v>1</v>
      </c>
      <c r="AO48" s="3">
        <f t="shared" si="5"/>
        <v>1</v>
      </c>
      <c r="AP48" s="3">
        <f t="shared" si="6"/>
        <v>0</v>
      </c>
      <c r="AQ48" s="3">
        <f t="shared" si="7"/>
        <v>0</v>
      </c>
      <c r="AR48" s="3">
        <f t="shared" si="8"/>
        <v>1</v>
      </c>
    </row>
    <row r="49" spans="1:44" hidden="1" x14ac:dyDescent="0.25">
      <c r="B49" t="s">
        <v>29</v>
      </c>
      <c r="C49" s="3">
        <v>1</v>
      </c>
      <c r="D49" s="3"/>
      <c r="E49" s="3"/>
      <c r="F49" s="3"/>
      <c r="G49" s="3"/>
      <c r="H49" s="3">
        <v>1</v>
      </c>
      <c r="I49" s="3">
        <v>1</v>
      </c>
      <c r="J49" s="3"/>
      <c r="K49" s="3">
        <v>1</v>
      </c>
      <c r="L49" s="3"/>
      <c r="M49" s="3"/>
      <c r="N49" s="3"/>
      <c r="O49" s="3"/>
      <c r="P49" s="3"/>
      <c r="Q49" s="3">
        <v>1</v>
      </c>
      <c r="R49" s="3"/>
      <c r="S49" s="3"/>
      <c r="T49" s="3"/>
      <c r="U49" s="3"/>
      <c r="V49" s="3"/>
      <c r="W49" s="3"/>
      <c r="X49" s="3"/>
      <c r="Y49" s="3">
        <v>1</v>
      </c>
      <c r="Z49" s="3"/>
      <c r="AA49" s="3"/>
      <c r="AB49" s="3"/>
      <c r="AC49" s="3"/>
      <c r="AD49" s="3">
        <v>1</v>
      </c>
      <c r="AE49" s="3"/>
      <c r="AF49" s="3"/>
      <c r="AG49" s="3"/>
      <c r="AH49" s="3"/>
      <c r="AI49" s="3">
        <v>1</v>
      </c>
      <c r="AJ49" s="3"/>
      <c r="AK49" s="3">
        <f t="shared" si="1"/>
        <v>1</v>
      </c>
      <c r="AL49" s="3">
        <f t="shared" si="2"/>
        <v>2</v>
      </c>
      <c r="AM49" s="3">
        <f t="shared" si="3"/>
        <v>1</v>
      </c>
      <c r="AN49" s="3">
        <f t="shared" si="4"/>
        <v>1</v>
      </c>
      <c r="AO49" s="3">
        <f t="shared" si="5"/>
        <v>1</v>
      </c>
      <c r="AP49" s="3">
        <f t="shared" si="6"/>
        <v>0</v>
      </c>
      <c r="AQ49" s="3">
        <f t="shared" si="7"/>
        <v>1</v>
      </c>
      <c r="AR49" s="3">
        <f t="shared" si="8"/>
        <v>1</v>
      </c>
    </row>
    <row r="50" spans="1:44" hidden="1" x14ac:dyDescent="0.25">
      <c r="B50" t="s">
        <v>30</v>
      </c>
      <c r="C50" s="3"/>
      <c r="D50" s="3"/>
      <c r="E50" s="3"/>
      <c r="F50" s="3"/>
      <c r="G50" s="3">
        <v>1</v>
      </c>
      <c r="H50" s="3">
        <v>1</v>
      </c>
      <c r="I50" s="3">
        <v>1</v>
      </c>
      <c r="J50" s="3"/>
      <c r="K50" s="3">
        <v>1</v>
      </c>
      <c r="L50" s="3"/>
      <c r="M50" s="3"/>
      <c r="N50" s="3"/>
      <c r="O50" s="3"/>
      <c r="P50" s="3"/>
      <c r="Q50" s="3"/>
      <c r="R50" s="3"/>
      <c r="S50" s="3"/>
      <c r="T50" s="3"/>
      <c r="U50" s="3"/>
      <c r="V50" s="3"/>
      <c r="W50" s="3">
        <v>1</v>
      </c>
      <c r="X50" s="3"/>
      <c r="Y50" s="3"/>
      <c r="Z50" s="3"/>
      <c r="AA50" s="3"/>
      <c r="AB50" s="3">
        <v>1</v>
      </c>
      <c r="AC50" s="3"/>
      <c r="AD50" s="3"/>
      <c r="AE50" s="3"/>
      <c r="AF50" s="3"/>
      <c r="AG50" s="3"/>
      <c r="AH50" s="3"/>
      <c r="AI50" s="3"/>
      <c r="AJ50" s="3"/>
      <c r="AK50" s="3">
        <f t="shared" si="1"/>
        <v>1</v>
      </c>
      <c r="AL50" s="3">
        <f t="shared" si="2"/>
        <v>2</v>
      </c>
      <c r="AM50" s="3">
        <f t="shared" si="3"/>
        <v>1</v>
      </c>
      <c r="AN50" s="3">
        <f t="shared" si="4"/>
        <v>0</v>
      </c>
      <c r="AO50" s="3">
        <f t="shared" si="5"/>
        <v>1</v>
      </c>
      <c r="AP50" s="3">
        <f t="shared" si="6"/>
        <v>1</v>
      </c>
      <c r="AQ50" s="3">
        <f t="shared" si="7"/>
        <v>0</v>
      </c>
      <c r="AR50" s="3">
        <f t="shared" si="8"/>
        <v>0</v>
      </c>
    </row>
    <row r="51" spans="1:44" hidden="1" x14ac:dyDescent="0.25">
      <c r="B51" t="s">
        <v>45</v>
      </c>
      <c r="C51" s="3"/>
      <c r="D51" s="3"/>
      <c r="E51" s="3"/>
      <c r="F51" s="3"/>
      <c r="G51" s="3">
        <v>1</v>
      </c>
      <c r="H51" s="3">
        <v>1</v>
      </c>
      <c r="I51" s="3">
        <v>1</v>
      </c>
      <c r="J51" s="3">
        <v>1</v>
      </c>
      <c r="K51" s="3">
        <v>1</v>
      </c>
      <c r="L51" s="3"/>
      <c r="M51" s="3"/>
      <c r="N51" s="3"/>
      <c r="O51" s="3"/>
      <c r="P51" s="3"/>
      <c r="Q51" s="3"/>
      <c r="R51" s="3"/>
      <c r="S51" s="3"/>
      <c r="T51" s="3"/>
      <c r="U51" s="3">
        <v>1</v>
      </c>
      <c r="V51" s="3"/>
      <c r="W51" s="3">
        <v>1</v>
      </c>
      <c r="X51" s="3"/>
      <c r="Y51" s="3"/>
      <c r="Z51" s="3"/>
      <c r="AA51" s="3"/>
      <c r="AB51" s="3"/>
      <c r="AC51" s="3"/>
      <c r="AD51" s="3"/>
      <c r="AE51" s="3"/>
      <c r="AF51" s="3"/>
      <c r="AG51" s="3">
        <v>1</v>
      </c>
      <c r="AH51" s="3"/>
      <c r="AI51" s="3"/>
      <c r="AJ51" s="3"/>
      <c r="AK51" s="3">
        <f t="shared" si="1"/>
        <v>1</v>
      </c>
      <c r="AL51" s="3">
        <f t="shared" si="2"/>
        <v>3</v>
      </c>
      <c r="AM51" s="3">
        <f t="shared" si="3"/>
        <v>1</v>
      </c>
      <c r="AN51" s="3">
        <f t="shared" si="4"/>
        <v>0</v>
      </c>
      <c r="AO51" s="3">
        <f t="shared" si="5"/>
        <v>2</v>
      </c>
      <c r="AP51" s="3">
        <f t="shared" si="6"/>
        <v>0</v>
      </c>
      <c r="AQ51" s="3">
        <f t="shared" si="7"/>
        <v>0</v>
      </c>
      <c r="AR51" s="3">
        <f t="shared" si="8"/>
        <v>1</v>
      </c>
    </row>
    <row r="52" spans="1:44" hidden="1" x14ac:dyDescent="0.25">
      <c r="B52" t="s">
        <v>46</v>
      </c>
      <c r="C52" s="3"/>
      <c r="D52" s="3"/>
      <c r="E52" s="3"/>
      <c r="F52" s="3"/>
      <c r="G52" s="3"/>
      <c r="H52" s="3"/>
      <c r="I52" s="3">
        <v>1</v>
      </c>
      <c r="J52" s="3"/>
      <c r="K52" s="3">
        <v>1</v>
      </c>
      <c r="L52" s="3"/>
      <c r="M52" s="3"/>
      <c r="N52" s="3"/>
      <c r="O52" s="3"/>
      <c r="P52" s="3"/>
      <c r="Q52" s="3">
        <v>1</v>
      </c>
      <c r="R52" s="3"/>
      <c r="S52" s="3"/>
      <c r="T52" s="3"/>
      <c r="U52" s="3">
        <v>1</v>
      </c>
      <c r="V52" s="3"/>
      <c r="W52" s="3"/>
      <c r="X52" s="3"/>
      <c r="Y52" s="3">
        <v>1</v>
      </c>
      <c r="Z52" s="3"/>
      <c r="AA52" s="3"/>
      <c r="AB52" s="3"/>
      <c r="AC52" s="3"/>
      <c r="AD52" s="3"/>
      <c r="AE52" s="3"/>
      <c r="AF52" s="3"/>
      <c r="AG52" s="3"/>
      <c r="AH52" s="3"/>
      <c r="AI52" s="3"/>
      <c r="AJ52" s="3"/>
      <c r="AK52" s="3">
        <f t="shared" si="1"/>
        <v>0</v>
      </c>
      <c r="AL52" s="3">
        <f t="shared" si="2"/>
        <v>1</v>
      </c>
      <c r="AM52" s="3">
        <f t="shared" si="3"/>
        <v>1</v>
      </c>
      <c r="AN52" s="3">
        <f t="shared" si="4"/>
        <v>1</v>
      </c>
      <c r="AO52" s="3">
        <f t="shared" si="5"/>
        <v>2</v>
      </c>
      <c r="AP52" s="3">
        <f t="shared" si="6"/>
        <v>0</v>
      </c>
      <c r="AQ52" s="3">
        <f t="shared" si="7"/>
        <v>0</v>
      </c>
      <c r="AR52" s="3">
        <f t="shared" si="8"/>
        <v>0</v>
      </c>
    </row>
    <row r="53" spans="1:44" hidden="1" x14ac:dyDescent="0.25">
      <c r="B53" t="s">
        <v>47</v>
      </c>
      <c r="C53" s="3"/>
      <c r="D53" s="3"/>
      <c r="E53" s="3"/>
      <c r="F53" s="3"/>
      <c r="G53" s="3">
        <v>1</v>
      </c>
      <c r="H53" s="3"/>
      <c r="I53" s="3"/>
      <c r="J53" s="3">
        <v>1</v>
      </c>
      <c r="K53" s="3"/>
      <c r="L53" s="3"/>
      <c r="M53" s="3"/>
      <c r="N53" s="3"/>
      <c r="O53" s="3"/>
      <c r="P53" s="3"/>
      <c r="Q53" s="3"/>
      <c r="R53" s="3"/>
      <c r="S53" s="3"/>
      <c r="T53" s="3"/>
      <c r="U53" s="3">
        <v>1</v>
      </c>
      <c r="V53" s="3"/>
      <c r="W53" s="3">
        <v>1</v>
      </c>
      <c r="X53" s="3"/>
      <c r="Y53" s="3"/>
      <c r="Z53" s="3"/>
      <c r="AA53" s="3"/>
      <c r="AB53" s="3">
        <v>1</v>
      </c>
      <c r="AC53" s="3"/>
      <c r="AD53" s="3"/>
      <c r="AE53" s="3"/>
      <c r="AF53" s="3"/>
      <c r="AG53" s="3">
        <v>1</v>
      </c>
      <c r="AH53" s="3"/>
      <c r="AI53" s="3"/>
      <c r="AJ53" s="3"/>
      <c r="AK53" s="3">
        <f t="shared" si="1"/>
        <v>1</v>
      </c>
      <c r="AL53" s="3">
        <f t="shared" si="2"/>
        <v>1</v>
      </c>
      <c r="AM53" s="3">
        <f t="shared" si="3"/>
        <v>0</v>
      </c>
      <c r="AN53" s="3">
        <f t="shared" si="4"/>
        <v>0</v>
      </c>
      <c r="AO53" s="3">
        <f t="shared" si="5"/>
        <v>2</v>
      </c>
      <c r="AP53" s="3">
        <f t="shared" si="6"/>
        <v>1</v>
      </c>
      <c r="AQ53" s="3">
        <f t="shared" si="7"/>
        <v>0</v>
      </c>
      <c r="AR53" s="3">
        <f t="shared" si="8"/>
        <v>1</v>
      </c>
    </row>
    <row r="54" spans="1:44" x14ac:dyDescent="0.25">
      <c r="A54" t="s">
        <v>70</v>
      </c>
      <c r="C54" s="3">
        <f>SUM(C55:C64)</f>
        <v>2</v>
      </c>
      <c r="D54" s="3">
        <f t="shared" ref="D54:AJ54" si="14">SUM(D55:D64)</f>
        <v>0</v>
      </c>
      <c r="E54" s="3">
        <f t="shared" si="14"/>
        <v>1</v>
      </c>
      <c r="F54" s="3">
        <f t="shared" si="14"/>
        <v>0</v>
      </c>
      <c r="G54" s="3">
        <f t="shared" si="14"/>
        <v>1</v>
      </c>
      <c r="H54" s="3">
        <f t="shared" si="14"/>
        <v>1</v>
      </c>
      <c r="I54" s="3">
        <f t="shared" si="14"/>
        <v>0</v>
      </c>
      <c r="J54" s="3">
        <f t="shared" si="14"/>
        <v>1</v>
      </c>
      <c r="K54" s="3">
        <f t="shared" si="14"/>
        <v>6</v>
      </c>
      <c r="L54" s="3">
        <f t="shared" si="14"/>
        <v>6</v>
      </c>
      <c r="M54" s="3">
        <f t="shared" si="14"/>
        <v>5</v>
      </c>
      <c r="N54" s="3">
        <f t="shared" si="14"/>
        <v>2</v>
      </c>
      <c r="O54" s="3">
        <f t="shared" si="14"/>
        <v>1</v>
      </c>
      <c r="P54" s="3">
        <f t="shared" si="14"/>
        <v>2</v>
      </c>
      <c r="Q54" s="3">
        <f t="shared" si="14"/>
        <v>7</v>
      </c>
      <c r="R54" s="3">
        <f t="shared" si="14"/>
        <v>4</v>
      </c>
      <c r="S54" s="3">
        <f t="shared" si="14"/>
        <v>0</v>
      </c>
      <c r="T54" s="3">
        <f t="shared" si="14"/>
        <v>4</v>
      </c>
      <c r="U54" s="3">
        <f t="shared" si="14"/>
        <v>2</v>
      </c>
      <c r="V54" s="3">
        <f t="shared" si="14"/>
        <v>0</v>
      </c>
      <c r="W54" s="3">
        <f t="shared" si="14"/>
        <v>1</v>
      </c>
      <c r="X54" s="3">
        <f t="shared" si="14"/>
        <v>2</v>
      </c>
      <c r="Y54" s="3">
        <f t="shared" si="14"/>
        <v>2</v>
      </c>
      <c r="Z54" s="3">
        <f t="shared" si="14"/>
        <v>0</v>
      </c>
      <c r="AA54" s="3">
        <f t="shared" si="14"/>
        <v>1</v>
      </c>
      <c r="AB54" s="3">
        <f t="shared" si="14"/>
        <v>2</v>
      </c>
      <c r="AC54" s="3">
        <f t="shared" si="14"/>
        <v>1</v>
      </c>
      <c r="AD54" s="3">
        <f t="shared" si="14"/>
        <v>0</v>
      </c>
      <c r="AE54" s="3">
        <f t="shared" si="14"/>
        <v>2</v>
      </c>
      <c r="AF54" s="3">
        <f t="shared" si="14"/>
        <v>8</v>
      </c>
      <c r="AG54" s="3">
        <f t="shared" si="14"/>
        <v>2</v>
      </c>
      <c r="AH54" s="3">
        <f t="shared" si="14"/>
        <v>0</v>
      </c>
      <c r="AI54" s="3">
        <f t="shared" si="14"/>
        <v>1</v>
      </c>
      <c r="AJ54" s="3">
        <f t="shared" si="14"/>
        <v>2</v>
      </c>
      <c r="AK54" s="3">
        <f t="shared" si="1"/>
        <v>4</v>
      </c>
      <c r="AL54" s="3">
        <f t="shared" si="2"/>
        <v>2</v>
      </c>
      <c r="AM54" s="3">
        <f t="shared" si="3"/>
        <v>20</v>
      </c>
      <c r="AN54" s="3">
        <f t="shared" si="4"/>
        <v>17</v>
      </c>
      <c r="AO54" s="3">
        <f t="shared" si="5"/>
        <v>7</v>
      </c>
      <c r="AP54" s="3">
        <f t="shared" si="6"/>
        <v>4</v>
      </c>
      <c r="AQ54" s="3">
        <f t="shared" si="7"/>
        <v>10</v>
      </c>
      <c r="AR54" s="3">
        <f t="shared" si="8"/>
        <v>5</v>
      </c>
    </row>
    <row r="55" spans="1:44" hidden="1" x14ac:dyDescent="0.25">
      <c r="B55" t="s">
        <v>40</v>
      </c>
      <c r="C55" s="3"/>
      <c r="D55" s="3"/>
      <c r="E55" s="3"/>
      <c r="F55" s="3"/>
      <c r="G55" s="3"/>
      <c r="H55" s="3"/>
      <c r="I55" s="3"/>
      <c r="J55" s="3"/>
      <c r="K55" s="3">
        <v>1</v>
      </c>
      <c r="L55" s="3">
        <v>1</v>
      </c>
      <c r="M55" s="3">
        <v>1</v>
      </c>
      <c r="N55" s="3">
        <v>1</v>
      </c>
      <c r="O55" s="3"/>
      <c r="P55" s="3"/>
      <c r="Q55" s="3">
        <v>1</v>
      </c>
      <c r="R55" s="3"/>
      <c r="S55" s="3"/>
      <c r="T55" s="3"/>
      <c r="U55" s="3"/>
      <c r="V55" s="3"/>
      <c r="W55" s="3"/>
      <c r="X55" s="3"/>
      <c r="Y55" s="3">
        <v>1</v>
      </c>
      <c r="Z55" s="3"/>
      <c r="AA55" s="3"/>
      <c r="AB55" s="3"/>
      <c r="AC55" s="3"/>
      <c r="AD55" s="3"/>
      <c r="AE55" s="3"/>
      <c r="AF55" s="3">
        <v>1</v>
      </c>
      <c r="AG55" s="3"/>
      <c r="AH55" s="3"/>
      <c r="AI55" s="3"/>
      <c r="AJ55" s="3">
        <v>1</v>
      </c>
      <c r="AK55" s="3">
        <f t="shared" si="1"/>
        <v>0</v>
      </c>
      <c r="AL55" s="3">
        <f t="shared" si="2"/>
        <v>0</v>
      </c>
      <c r="AM55" s="3">
        <f t="shared" si="3"/>
        <v>4</v>
      </c>
      <c r="AN55" s="3">
        <f t="shared" si="4"/>
        <v>1</v>
      </c>
      <c r="AO55" s="3">
        <f t="shared" si="5"/>
        <v>1</v>
      </c>
      <c r="AP55" s="3">
        <f t="shared" si="6"/>
        <v>0</v>
      </c>
      <c r="AQ55" s="3">
        <f t="shared" si="7"/>
        <v>1</v>
      </c>
      <c r="AR55" s="3">
        <f t="shared" si="8"/>
        <v>1</v>
      </c>
    </row>
    <row r="56" spans="1:44" hidden="1" x14ac:dyDescent="0.25">
      <c r="B56" t="s">
        <v>29</v>
      </c>
      <c r="C56" s="3"/>
      <c r="D56" s="3"/>
      <c r="E56" s="3"/>
      <c r="F56" s="3"/>
      <c r="G56" s="3"/>
      <c r="H56" s="3"/>
      <c r="I56" s="3"/>
      <c r="J56" s="3"/>
      <c r="K56" s="3">
        <v>1</v>
      </c>
      <c r="L56" s="3">
        <v>1</v>
      </c>
      <c r="M56" s="3"/>
      <c r="N56" s="3"/>
      <c r="O56" s="3"/>
      <c r="P56" s="3"/>
      <c r="Q56" s="3">
        <v>1</v>
      </c>
      <c r="R56" s="3"/>
      <c r="S56" s="3"/>
      <c r="T56" s="3"/>
      <c r="U56" s="3"/>
      <c r="V56" s="3"/>
      <c r="W56" s="3"/>
      <c r="X56" s="3">
        <v>1</v>
      </c>
      <c r="Y56" s="3"/>
      <c r="Z56" s="3"/>
      <c r="AA56" s="3"/>
      <c r="AB56" s="3">
        <v>1</v>
      </c>
      <c r="AC56" s="3"/>
      <c r="AD56" s="3"/>
      <c r="AE56" s="3"/>
      <c r="AF56" s="3">
        <v>1</v>
      </c>
      <c r="AG56" s="3"/>
      <c r="AH56" s="3"/>
      <c r="AI56" s="3"/>
      <c r="AJ56" s="3"/>
      <c r="AK56" s="3">
        <f t="shared" si="1"/>
        <v>0</v>
      </c>
      <c r="AL56" s="3">
        <f t="shared" si="2"/>
        <v>0</v>
      </c>
      <c r="AM56" s="3">
        <f t="shared" si="3"/>
        <v>2</v>
      </c>
      <c r="AN56" s="3">
        <f t="shared" si="4"/>
        <v>1</v>
      </c>
      <c r="AO56" s="3">
        <f t="shared" si="5"/>
        <v>1</v>
      </c>
      <c r="AP56" s="3">
        <f t="shared" si="6"/>
        <v>1</v>
      </c>
      <c r="AQ56" s="3">
        <f t="shared" si="7"/>
        <v>1</v>
      </c>
      <c r="AR56" s="3">
        <f t="shared" si="8"/>
        <v>0</v>
      </c>
    </row>
    <row r="57" spans="1:44" hidden="1" x14ac:dyDescent="0.25">
      <c r="B57" t="s">
        <v>30</v>
      </c>
      <c r="C57" s="3">
        <v>1</v>
      </c>
      <c r="D57" s="3"/>
      <c r="E57" s="3"/>
      <c r="F57" s="3"/>
      <c r="G57" s="3"/>
      <c r="H57" s="3"/>
      <c r="I57" s="3"/>
      <c r="J57" s="3"/>
      <c r="K57" s="3">
        <v>1</v>
      </c>
      <c r="L57" s="3">
        <v>1</v>
      </c>
      <c r="M57" s="3"/>
      <c r="N57" s="3"/>
      <c r="O57" s="3"/>
      <c r="P57" s="3">
        <v>1</v>
      </c>
      <c r="Q57" s="3">
        <v>1</v>
      </c>
      <c r="R57" s="3"/>
      <c r="S57" s="3"/>
      <c r="T57" s="3">
        <v>1</v>
      </c>
      <c r="U57" s="3"/>
      <c r="V57" s="3"/>
      <c r="W57" s="3"/>
      <c r="X57" s="3"/>
      <c r="Y57" s="3"/>
      <c r="Z57" s="3"/>
      <c r="AA57" s="3"/>
      <c r="AB57" s="3"/>
      <c r="AC57" s="3"/>
      <c r="AD57" s="3"/>
      <c r="AE57" s="3"/>
      <c r="AF57" s="3">
        <v>1</v>
      </c>
      <c r="AG57" s="3"/>
      <c r="AH57" s="3"/>
      <c r="AI57" s="3"/>
      <c r="AJ57" s="3"/>
      <c r="AK57" s="3">
        <f t="shared" si="1"/>
        <v>1</v>
      </c>
      <c r="AL57" s="3">
        <f t="shared" si="2"/>
        <v>0</v>
      </c>
      <c r="AM57" s="3">
        <f t="shared" si="3"/>
        <v>2</v>
      </c>
      <c r="AN57" s="3">
        <f t="shared" si="4"/>
        <v>3</v>
      </c>
      <c r="AO57" s="3">
        <f t="shared" si="5"/>
        <v>0</v>
      </c>
      <c r="AP57" s="3">
        <f t="shared" si="6"/>
        <v>0</v>
      </c>
      <c r="AQ57" s="3">
        <f t="shared" si="7"/>
        <v>1</v>
      </c>
      <c r="AR57" s="3">
        <f t="shared" si="8"/>
        <v>0</v>
      </c>
    </row>
    <row r="58" spans="1:44" hidden="1" x14ac:dyDescent="0.25">
      <c r="B58" t="s">
        <v>45</v>
      </c>
      <c r="C58" s="3"/>
      <c r="D58" s="3"/>
      <c r="E58" s="3"/>
      <c r="F58" s="3"/>
      <c r="G58" s="3"/>
      <c r="H58" s="3"/>
      <c r="I58" s="3"/>
      <c r="J58" s="3"/>
      <c r="K58" s="3">
        <v>1</v>
      </c>
      <c r="L58" s="3">
        <v>1</v>
      </c>
      <c r="M58" s="3">
        <v>1</v>
      </c>
      <c r="N58" s="3"/>
      <c r="O58" s="3"/>
      <c r="P58" s="3"/>
      <c r="Q58" s="3">
        <v>1</v>
      </c>
      <c r="R58" s="3">
        <v>1</v>
      </c>
      <c r="S58" s="3"/>
      <c r="T58" s="3">
        <v>1</v>
      </c>
      <c r="U58" s="3"/>
      <c r="V58" s="3"/>
      <c r="W58" s="3"/>
      <c r="X58" s="3"/>
      <c r="Y58" s="3"/>
      <c r="Z58" s="3"/>
      <c r="AA58" s="3"/>
      <c r="AB58" s="3"/>
      <c r="AC58" s="3"/>
      <c r="AD58" s="3"/>
      <c r="AE58" s="3"/>
      <c r="AF58" s="3">
        <v>1</v>
      </c>
      <c r="AG58" s="3"/>
      <c r="AH58" s="3"/>
      <c r="AI58" s="3"/>
      <c r="AJ58" s="3"/>
      <c r="AK58" s="3">
        <f t="shared" si="1"/>
        <v>0</v>
      </c>
      <c r="AL58" s="3">
        <f t="shared" si="2"/>
        <v>0</v>
      </c>
      <c r="AM58" s="3">
        <f t="shared" si="3"/>
        <v>3</v>
      </c>
      <c r="AN58" s="3">
        <f t="shared" si="4"/>
        <v>3</v>
      </c>
      <c r="AO58" s="3">
        <f t="shared" si="5"/>
        <v>0</v>
      </c>
      <c r="AP58" s="3">
        <f t="shared" si="6"/>
        <v>0</v>
      </c>
      <c r="AQ58" s="3">
        <f t="shared" si="7"/>
        <v>1</v>
      </c>
      <c r="AR58" s="3">
        <f t="shared" si="8"/>
        <v>0</v>
      </c>
    </row>
    <row r="59" spans="1:44" hidden="1" x14ac:dyDescent="0.25">
      <c r="B59" t="s">
        <v>46</v>
      </c>
      <c r="C59" s="3"/>
      <c r="D59" s="3"/>
      <c r="E59" s="3"/>
      <c r="F59" s="3"/>
      <c r="G59" s="3"/>
      <c r="H59" s="3"/>
      <c r="I59" s="3"/>
      <c r="J59" s="3"/>
      <c r="K59" s="3">
        <v>1</v>
      </c>
      <c r="L59" s="3"/>
      <c r="M59" s="3">
        <v>1</v>
      </c>
      <c r="N59" s="3"/>
      <c r="O59" s="3"/>
      <c r="P59" s="3"/>
      <c r="Q59" s="3">
        <v>1</v>
      </c>
      <c r="R59" s="3">
        <v>1</v>
      </c>
      <c r="S59" s="3"/>
      <c r="T59" s="3"/>
      <c r="U59" s="3"/>
      <c r="V59" s="3"/>
      <c r="W59" s="3"/>
      <c r="X59" s="3"/>
      <c r="Y59" s="3"/>
      <c r="Z59" s="3"/>
      <c r="AA59" s="3"/>
      <c r="AB59" s="3"/>
      <c r="AC59" s="3"/>
      <c r="AD59" s="3"/>
      <c r="AE59" s="3"/>
      <c r="AF59" s="3"/>
      <c r="AG59" s="3">
        <v>1</v>
      </c>
      <c r="AH59" s="3"/>
      <c r="AI59" s="3"/>
      <c r="AJ59" s="3"/>
      <c r="AK59" s="3">
        <f t="shared" si="1"/>
        <v>0</v>
      </c>
      <c r="AL59" s="3">
        <f t="shared" si="2"/>
        <v>0</v>
      </c>
      <c r="AM59" s="3">
        <f t="shared" si="3"/>
        <v>2</v>
      </c>
      <c r="AN59" s="3">
        <f t="shared" si="4"/>
        <v>2</v>
      </c>
      <c r="AO59" s="3">
        <f t="shared" si="5"/>
        <v>0</v>
      </c>
      <c r="AP59" s="3">
        <f t="shared" si="6"/>
        <v>0</v>
      </c>
      <c r="AQ59" s="3">
        <f t="shared" si="7"/>
        <v>0</v>
      </c>
      <c r="AR59" s="3">
        <f t="shared" si="8"/>
        <v>1</v>
      </c>
    </row>
    <row r="60" spans="1:44" hidden="1" x14ac:dyDescent="0.25">
      <c r="B60" t="s">
        <v>47</v>
      </c>
      <c r="C60" s="3"/>
      <c r="D60" s="3"/>
      <c r="E60" s="3"/>
      <c r="F60" s="3"/>
      <c r="G60" s="3"/>
      <c r="H60" s="3"/>
      <c r="I60" s="3"/>
      <c r="J60" s="3"/>
      <c r="K60" s="3">
        <v>1</v>
      </c>
      <c r="L60" s="3">
        <v>1</v>
      </c>
      <c r="M60" s="3"/>
      <c r="N60" s="3"/>
      <c r="O60" s="3"/>
      <c r="P60" s="3"/>
      <c r="Q60" s="3"/>
      <c r="R60" s="3">
        <v>1</v>
      </c>
      <c r="S60" s="3"/>
      <c r="T60" s="3">
        <v>1</v>
      </c>
      <c r="U60" s="3"/>
      <c r="V60" s="3"/>
      <c r="W60" s="3"/>
      <c r="X60" s="3"/>
      <c r="Y60" s="3"/>
      <c r="Z60" s="3"/>
      <c r="AA60" s="3"/>
      <c r="AB60" s="3"/>
      <c r="AC60" s="3">
        <v>1</v>
      </c>
      <c r="AD60" s="3"/>
      <c r="AE60" s="3">
        <v>1</v>
      </c>
      <c r="AF60" s="3">
        <v>1</v>
      </c>
      <c r="AG60" s="3">
        <v>1</v>
      </c>
      <c r="AH60" s="3"/>
      <c r="AI60" s="3"/>
      <c r="AJ60" s="3"/>
      <c r="AK60" s="3">
        <f t="shared" si="1"/>
        <v>0</v>
      </c>
      <c r="AL60" s="3">
        <f t="shared" si="2"/>
        <v>0</v>
      </c>
      <c r="AM60" s="3">
        <f t="shared" si="3"/>
        <v>2</v>
      </c>
      <c r="AN60" s="3">
        <f t="shared" si="4"/>
        <v>2</v>
      </c>
      <c r="AO60" s="3">
        <f t="shared" si="5"/>
        <v>0</v>
      </c>
      <c r="AP60" s="3">
        <f t="shared" si="6"/>
        <v>1</v>
      </c>
      <c r="AQ60" s="3">
        <f t="shared" si="7"/>
        <v>2</v>
      </c>
      <c r="AR60" s="3">
        <f t="shared" si="8"/>
        <v>1</v>
      </c>
    </row>
    <row r="61" spans="1:44" hidden="1" x14ac:dyDescent="0.25">
      <c r="B61" t="s">
        <v>64</v>
      </c>
      <c r="C61" s="3"/>
      <c r="D61" s="3"/>
      <c r="E61" s="3"/>
      <c r="F61" s="3"/>
      <c r="G61" s="3"/>
      <c r="H61" s="3"/>
      <c r="I61" s="3"/>
      <c r="J61" s="3"/>
      <c r="K61" s="3"/>
      <c r="L61" s="3"/>
      <c r="M61" s="3">
        <v>1</v>
      </c>
      <c r="N61" s="3"/>
      <c r="O61" s="3"/>
      <c r="P61" s="3">
        <v>1</v>
      </c>
      <c r="Q61" s="3">
        <v>1</v>
      </c>
      <c r="R61" s="3"/>
      <c r="S61" s="3"/>
      <c r="T61" s="3">
        <v>1</v>
      </c>
      <c r="U61" s="3"/>
      <c r="V61" s="3"/>
      <c r="W61" s="3"/>
      <c r="X61" s="3"/>
      <c r="Y61" s="3"/>
      <c r="Z61" s="3"/>
      <c r="AA61" s="3"/>
      <c r="AB61" s="3"/>
      <c r="AC61" s="3"/>
      <c r="AD61" s="3"/>
      <c r="AE61" s="3"/>
      <c r="AF61" s="3">
        <v>1</v>
      </c>
      <c r="AG61" s="3"/>
      <c r="AH61" s="3"/>
      <c r="AI61" s="3"/>
      <c r="AJ61" s="3">
        <v>1</v>
      </c>
      <c r="AK61" s="3">
        <f t="shared" si="1"/>
        <v>0</v>
      </c>
      <c r="AL61" s="3">
        <f t="shared" si="2"/>
        <v>0</v>
      </c>
      <c r="AM61" s="3">
        <f t="shared" si="3"/>
        <v>1</v>
      </c>
      <c r="AN61" s="3">
        <f t="shared" si="4"/>
        <v>3</v>
      </c>
      <c r="AO61" s="3">
        <f t="shared" si="5"/>
        <v>0</v>
      </c>
      <c r="AP61" s="3">
        <f t="shared" si="6"/>
        <v>0</v>
      </c>
      <c r="AQ61" s="3">
        <f t="shared" si="7"/>
        <v>1</v>
      </c>
      <c r="AR61" s="3">
        <f t="shared" si="8"/>
        <v>1</v>
      </c>
    </row>
    <row r="62" spans="1:44" hidden="1" x14ac:dyDescent="0.25">
      <c r="B62" t="s">
        <v>66</v>
      </c>
      <c r="C62" s="3">
        <v>1</v>
      </c>
      <c r="D62" s="3"/>
      <c r="E62" s="3">
        <v>1</v>
      </c>
      <c r="F62" s="3"/>
      <c r="G62" s="3"/>
      <c r="H62" s="3">
        <v>1</v>
      </c>
      <c r="I62" s="3"/>
      <c r="J62" s="3"/>
      <c r="K62" s="3"/>
      <c r="L62" s="3">
        <v>1</v>
      </c>
      <c r="M62" s="3"/>
      <c r="N62" s="3">
        <v>1</v>
      </c>
      <c r="O62" s="3"/>
      <c r="P62" s="3"/>
      <c r="Q62" s="3">
        <v>1</v>
      </c>
      <c r="R62" s="3">
        <v>1</v>
      </c>
      <c r="S62" s="3"/>
      <c r="T62" s="3"/>
      <c r="U62" s="3"/>
      <c r="V62" s="3"/>
      <c r="W62" s="3"/>
      <c r="X62" s="3"/>
      <c r="Y62" s="3"/>
      <c r="Z62" s="3"/>
      <c r="AA62" s="3"/>
      <c r="AB62" s="3"/>
      <c r="AC62" s="3"/>
      <c r="AD62" s="3"/>
      <c r="AE62" s="3"/>
      <c r="AF62" s="3">
        <v>1</v>
      </c>
      <c r="AG62" s="3"/>
      <c r="AH62" s="3"/>
      <c r="AI62" s="3">
        <v>1</v>
      </c>
      <c r="AJ62" s="3"/>
      <c r="AK62" s="3">
        <f t="shared" si="1"/>
        <v>2</v>
      </c>
      <c r="AL62" s="3">
        <f t="shared" si="2"/>
        <v>1</v>
      </c>
      <c r="AM62" s="3">
        <f t="shared" si="3"/>
        <v>2</v>
      </c>
      <c r="AN62" s="3">
        <f t="shared" si="4"/>
        <v>2</v>
      </c>
      <c r="AO62" s="3">
        <f t="shared" si="5"/>
        <v>0</v>
      </c>
      <c r="AP62" s="3">
        <f t="shared" si="6"/>
        <v>0</v>
      </c>
      <c r="AQ62" s="3">
        <f t="shared" si="7"/>
        <v>1</v>
      </c>
      <c r="AR62" s="3">
        <f t="shared" si="8"/>
        <v>1</v>
      </c>
    </row>
    <row r="63" spans="1:44" hidden="1" x14ac:dyDescent="0.25">
      <c r="B63" t="s">
        <v>67</v>
      </c>
      <c r="C63" s="3"/>
      <c r="D63" s="3"/>
      <c r="E63" s="3"/>
      <c r="F63" s="3"/>
      <c r="G63" s="3"/>
      <c r="H63" s="3"/>
      <c r="I63" s="3"/>
      <c r="J63" s="3"/>
      <c r="K63" s="3"/>
      <c r="L63" s="3"/>
      <c r="M63" s="3"/>
      <c r="N63" s="3"/>
      <c r="O63" s="3">
        <v>1</v>
      </c>
      <c r="P63" s="3"/>
      <c r="Q63" s="3"/>
      <c r="R63" s="3"/>
      <c r="S63" s="3"/>
      <c r="T63" s="3"/>
      <c r="U63" s="3">
        <v>1</v>
      </c>
      <c r="V63" s="3"/>
      <c r="W63" s="3"/>
      <c r="X63" s="3">
        <v>1</v>
      </c>
      <c r="Y63" s="3">
        <v>1</v>
      </c>
      <c r="Z63" s="3"/>
      <c r="AA63" s="3"/>
      <c r="AB63" s="3"/>
      <c r="AC63" s="3"/>
      <c r="AD63" s="3"/>
      <c r="AE63" s="3">
        <v>1</v>
      </c>
      <c r="AF63" s="3">
        <v>1</v>
      </c>
      <c r="AG63" s="3"/>
      <c r="AH63" s="3"/>
      <c r="AI63" s="3"/>
      <c r="AJ63" s="3"/>
      <c r="AK63" s="3">
        <f t="shared" si="1"/>
        <v>0</v>
      </c>
      <c r="AL63" s="3">
        <f t="shared" si="2"/>
        <v>0</v>
      </c>
      <c r="AM63" s="3">
        <f t="shared" si="3"/>
        <v>1</v>
      </c>
      <c r="AN63" s="3">
        <f t="shared" si="4"/>
        <v>0</v>
      </c>
      <c r="AO63" s="3">
        <f t="shared" si="5"/>
        <v>3</v>
      </c>
      <c r="AP63" s="3">
        <f t="shared" si="6"/>
        <v>0</v>
      </c>
      <c r="AQ63" s="3">
        <f t="shared" si="7"/>
        <v>2</v>
      </c>
      <c r="AR63" s="3">
        <f t="shared" si="8"/>
        <v>0</v>
      </c>
    </row>
    <row r="64" spans="1:44" hidden="1" x14ac:dyDescent="0.25">
      <c r="B64" t="s">
        <v>69</v>
      </c>
      <c r="C64" s="3"/>
      <c r="D64" s="3"/>
      <c r="E64" s="3"/>
      <c r="F64" s="3"/>
      <c r="G64" s="3">
        <v>1</v>
      </c>
      <c r="H64" s="3"/>
      <c r="I64" s="3"/>
      <c r="J64" s="3">
        <v>1</v>
      </c>
      <c r="K64" s="3"/>
      <c r="L64" s="3"/>
      <c r="M64" s="3">
        <v>1</v>
      </c>
      <c r="N64" s="3"/>
      <c r="O64" s="3"/>
      <c r="P64" s="3"/>
      <c r="Q64" s="3"/>
      <c r="R64" s="3"/>
      <c r="S64" s="3"/>
      <c r="T64" s="3"/>
      <c r="U64" s="3">
        <v>1</v>
      </c>
      <c r="V64" s="3"/>
      <c r="W64" s="3">
        <v>1</v>
      </c>
      <c r="X64" s="3"/>
      <c r="Y64" s="3"/>
      <c r="Z64" s="3"/>
      <c r="AA64" s="3">
        <v>1</v>
      </c>
      <c r="AB64" s="3">
        <v>1</v>
      </c>
      <c r="AC64" s="3"/>
      <c r="AD64" s="3"/>
      <c r="AE64" s="3"/>
      <c r="AF64" s="3"/>
      <c r="AG64" s="3"/>
      <c r="AH64" s="3"/>
      <c r="AI64" s="3"/>
      <c r="AJ64" s="3"/>
      <c r="AK64" s="3">
        <f t="shared" si="1"/>
        <v>1</v>
      </c>
      <c r="AL64" s="3">
        <f t="shared" si="2"/>
        <v>1</v>
      </c>
      <c r="AM64" s="3">
        <f t="shared" si="3"/>
        <v>1</v>
      </c>
      <c r="AN64" s="3">
        <f t="shared" si="4"/>
        <v>0</v>
      </c>
      <c r="AO64" s="3">
        <f t="shared" si="5"/>
        <v>2</v>
      </c>
      <c r="AP64" s="3">
        <f t="shared" si="6"/>
        <v>2</v>
      </c>
      <c r="AQ64" s="3">
        <f t="shared" si="7"/>
        <v>0</v>
      </c>
      <c r="AR64" s="3">
        <f t="shared" si="8"/>
        <v>0</v>
      </c>
    </row>
    <row r="65" spans="1:44" x14ac:dyDescent="0.25">
      <c r="A65" t="s">
        <v>43</v>
      </c>
      <c r="C65" s="3">
        <f>SUM(C66:C71)</f>
        <v>2</v>
      </c>
      <c r="D65" s="3">
        <f t="shared" ref="D65:AJ65" si="15">SUM(D66:D71)</f>
        <v>2</v>
      </c>
      <c r="E65" s="3">
        <f t="shared" si="15"/>
        <v>1</v>
      </c>
      <c r="F65" s="3">
        <f t="shared" si="15"/>
        <v>0</v>
      </c>
      <c r="G65" s="3">
        <f t="shared" si="15"/>
        <v>1</v>
      </c>
      <c r="H65" s="3">
        <f t="shared" si="15"/>
        <v>0</v>
      </c>
      <c r="I65" s="3">
        <f t="shared" si="15"/>
        <v>0</v>
      </c>
      <c r="J65" s="3">
        <f t="shared" si="15"/>
        <v>0</v>
      </c>
      <c r="K65" s="3">
        <f t="shared" si="15"/>
        <v>2</v>
      </c>
      <c r="L65" s="3">
        <f t="shared" si="15"/>
        <v>4</v>
      </c>
      <c r="M65" s="3">
        <f t="shared" si="15"/>
        <v>1</v>
      </c>
      <c r="N65" s="3">
        <f t="shared" si="15"/>
        <v>4</v>
      </c>
      <c r="O65" s="3">
        <f t="shared" si="15"/>
        <v>2</v>
      </c>
      <c r="P65" s="3">
        <f t="shared" si="15"/>
        <v>3</v>
      </c>
      <c r="Q65" s="3">
        <f t="shared" si="15"/>
        <v>3</v>
      </c>
      <c r="R65" s="3">
        <f t="shared" si="15"/>
        <v>2</v>
      </c>
      <c r="S65" s="3">
        <f t="shared" si="15"/>
        <v>2</v>
      </c>
      <c r="T65" s="3">
        <f t="shared" si="15"/>
        <v>1</v>
      </c>
      <c r="U65" s="3">
        <f t="shared" si="15"/>
        <v>1</v>
      </c>
      <c r="V65" s="3">
        <f t="shared" si="15"/>
        <v>1</v>
      </c>
      <c r="W65" s="3">
        <f t="shared" si="15"/>
        <v>1</v>
      </c>
      <c r="X65" s="3">
        <f t="shared" si="15"/>
        <v>1</v>
      </c>
      <c r="Y65" s="3">
        <f t="shared" si="15"/>
        <v>1</v>
      </c>
      <c r="Z65" s="3">
        <f t="shared" si="15"/>
        <v>0</v>
      </c>
      <c r="AA65" s="3">
        <f t="shared" si="15"/>
        <v>0</v>
      </c>
      <c r="AB65" s="3">
        <f t="shared" si="15"/>
        <v>1</v>
      </c>
      <c r="AC65" s="3">
        <f t="shared" si="15"/>
        <v>2</v>
      </c>
      <c r="AD65" s="3">
        <f t="shared" si="15"/>
        <v>3</v>
      </c>
      <c r="AE65" s="3">
        <f t="shared" si="15"/>
        <v>0</v>
      </c>
      <c r="AF65" s="3">
        <f t="shared" si="15"/>
        <v>2</v>
      </c>
      <c r="AG65" s="3">
        <f t="shared" si="15"/>
        <v>1</v>
      </c>
      <c r="AH65" s="3">
        <f t="shared" si="15"/>
        <v>0</v>
      </c>
      <c r="AI65" s="3">
        <f t="shared" si="15"/>
        <v>0</v>
      </c>
      <c r="AJ65" s="3">
        <f t="shared" si="15"/>
        <v>2</v>
      </c>
      <c r="AK65" s="3">
        <f t="shared" si="1"/>
        <v>6</v>
      </c>
      <c r="AL65" s="3">
        <f t="shared" si="2"/>
        <v>0</v>
      </c>
      <c r="AM65" s="3">
        <f t="shared" si="3"/>
        <v>13</v>
      </c>
      <c r="AN65" s="3">
        <f t="shared" si="4"/>
        <v>11</v>
      </c>
      <c r="AO65" s="3">
        <f t="shared" si="5"/>
        <v>5</v>
      </c>
      <c r="AP65" s="3">
        <f t="shared" si="6"/>
        <v>3</v>
      </c>
      <c r="AQ65" s="3">
        <f t="shared" si="7"/>
        <v>5</v>
      </c>
      <c r="AR65" s="3">
        <f t="shared" si="8"/>
        <v>3</v>
      </c>
    </row>
    <row r="66" spans="1:44" hidden="1" x14ac:dyDescent="0.25">
      <c r="B66" t="s">
        <v>40</v>
      </c>
      <c r="C66" s="3">
        <v>1</v>
      </c>
      <c r="D66" s="3">
        <v>1</v>
      </c>
      <c r="E66" s="3"/>
      <c r="F66" s="3"/>
      <c r="G66" s="3">
        <v>1</v>
      </c>
      <c r="H66" s="3"/>
      <c r="I66" s="3"/>
      <c r="J66" s="3"/>
      <c r="K66" s="3"/>
      <c r="L66" s="3"/>
      <c r="M66" s="3"/>
      <c r="N66" s="3">
        <v>1</v>
      </c>
      <c r="O66" s="3"/>
      <c r="P66" s="3"/>
      <c r="Q66" s="3">
        <v>1</v>
      </c>
      <c r="R66" s="3">
        <v>1</v>
      </c>
      <c r="S66" s="3"/>
      <c r="T66" s="3"/>
      <c r="U66" s="3"/>
      <c r="V66" s="3"/>
      <c r="W66" s="3"/>
      <c r="X66" s="3"/>
      <c r="Y66" s="3"/>
      <c r="Z66" s="3"/>
      <c r="AA66" s="3"/>
      <c r="AB66" s="3"/>
      <c r="AC66" s="3"/>
      <c r="AD66" s="3"/>
      <c r="AE66" s="3"/>
      <c r="AF66" s="3"/>
      <c r="AG66" s="3"/>
      <c r="AH66" s="3"/>
      <c r="AI66" s="3"/>
      <c r="AJ66" s="3">
        <v>1</v>
      </c>
      <c r="AK66" s="3">
        <f t="shared" si="1"/>
        <v>3</v>
      </c>
      <c r="AL66" s="3">
        <f t="shared" si="2"/>
        <v>0</v>
      </c>
      <c r="AM66" s="3">
        <f t="shared" si="3"/>
        <v>1</v>
      </c>
      <c r="AN66" s="3">
        <f t="shared" si="4"/>
        <v>2</v>
      </c>
      <c r="AO66" s="3">
        <f t="shared" si="5"/>
        <v>0</v>
      </c>
      <c r="AP66" s="3">
        <f t="shared" si="6"/>
        <v>0</v>
      </c>
      <c r="AQ66" s="3">
        <f t="shared" si="7"/>
        <v>0</v>
      </c>
      <c r="AR66" s="3">
        <f t="shared" si="8"/>
        <v>1</v>
      </c>
    </row>
    <row r="67" spans="1:44" hidden="1" x14ac:dyDescent="0.25">
      <c r="B67" t="s">
        <v>29</v>
      </c>
      <c r="C67" s="3"/>
      <c r="D67" s="3"/>
      <c r="E67" s="3">
        <v>1</v>
      </c>
      <c r="F67" s="3"/>
      <c r="G67" s="3"/>
      <c r="H67" s="3"/>
      <c r="I67" s="3"/>
      <c r="J67" s="3"/>
      <c r="K67" s="3"/>
      <c r="L67" s="3"/>
      <c r="M67" s="3"/>
      <c r="N67" s="3">
        <v>1</v>
      </c>
      <c r="O67" s="3"/>
      <c r="P67" s="3">
        <v>1</v>
      </c>
      <c r="Q67" s="3">
        <v>1</v>
      </c>
      <c r="R67" s="3">
        <v>1</v>
      </c>
      <c r="S67" s="3">
        <v>1</v>
      </c>
      <c r="T67" s="3">
        <v>1</v>
      </c>
      <c r="U67" s="3"/>
      <c r="V67" s="3"/>
      <c r="W67" s="3"/>
      <c r="X67" s="3">
        <v>1</v>
      </c>
      <c r="Y67" s="3"/>
      <c r="Z67" s="3"/>
      <c r="AA67" s="3"/>
      <c r="AB67" s="3"/>
      <c r="AC67" s="3"/>
      <c r="AD67" s="3"/>
      <c r="AE67" s="3"/>
      <c r="AF67" s="3"/>
      <c r="AG67" s="3"/>
      <c r="AH67" s="3"/>
      <c r="AI67" s="3"/>
      <c r="AJ67" s="3"/>
      <c r="AK67" s="3">
        <f t="shared" si="1"/>
        <v>1</v>
      </c>
      <c r="AL67" s="3">
        <f t="shared" si="2"/>
        <v>0</v>
      </c>
      <c r="AM67" s="3">
        <f t="shared" si="3"/>
        <v>1</v>
      </c>
      <c r="AN67" s="3">
        <f t="shared" si="4"/>
        <v>5</v>
      </c>
      <c r="AO67" s="3">
        <f t="shared" si="5"/>
        <v>1</v>
      </c>
      <c r="AP67" s="3">
        <f t="shared" si="6"/>
        <v>0</v>
      </c>
      <c r="AQ67" s="3">
        <f t="shared" si="7"/>
        <v>0</v>
      </c>
      <c r="AR67" s="3">
        <f t="shared" si="8"/>
        <v>0</v>
      </c>
    </row>
    <row r="68" spans="1:44" hidden="1" x14ac:dyDescent="0.25">
      <c r="B68" t="s">
        <v>30</v>
      </c>
      <c r="C68" s="3">
        <v>1</v>
      </c>
      <c r="D68" s="3">
        <v>1</v>
      </c>
      <c r="E68" s="3"/>
      <c r="F68" s="3"/>
      <c r="G68" s="3"/>
      <c r="H68" s="3"/>
      <c r="I68" s="3"/>
      <c r="J68" s="3"/>
      <c r="K68" s="3"/>
      <c r="L68" s="3">
        <v>1</v>
      </c>
      <c r="M68" s="3">
        <v>1</v>
      </c>
      <c r="N68" s="3">
        <v>1</v>
      </c>
      <c r="O68" s="3"/>
      <c r="P68" s="3">
        <v>1</v>
      </c>
      <c r="Q68" s="3">
        <v>1</v>
      </c>
      <c r="R68" s="3"/>
      <c r="S68" s="3"/>
      <c r="T68" s="3"/>
      <c r="U68" s="3"/>
      <c r="V68" s="3"/>
      <c r="W68" s="3">
        <v>1</v>
      </c>
      <c r="X68" s="3"/>
      <c r="Y68" s="3"/>
      <c r="Z68" s="3"/>
      <c r="AA68" s="3"/>
      <c r="AB68" s="3"/>
      <c r="AC68" s="3"/>
      <c r="AD68" s="3"/>
      <c r="AE68" s="3"/>
      <c r="AF68" s="3">
        <v>1</v>
      </c>
      <c r="AG68" s="3"/>
      <c r="AH68" s="3"/>
      <c r="AI68" s="3"/>
      <c r="AJ68" s="3"/>
      <c r="AK68" s="3">
        <f t="shared" si="1"/>
        <v>2</v>
      </c>
      <c r="AL68" s="3">
        <f t="shared" si="2"/>
        <v>0</v>
      </c>
      <c r="AM68" s="3">
        <f t="shared" si="3"/>
        <v>3</v>
      </c>
      <c r="AN68" s="3">
        <f t="shared" si="4"/>
        <v>2</v>
      </c>
      <c r="AO68" s="3">
        <f t="shared" si="5"/>
        <v>1</v>
      </c>
      <c r="AP68" s="3">
        <f t="shared" si="6"/>
        <v>0</v>
      </c>
      <c r="AQ68" s="3">
        <f t="shared" si="7"/>
        <v>1</v>
      </c>
      <c r="AR68" s="3">
        <f t="shared" si="8"/>
        <v>0</v>
      </c>
    </row>
    <row r="69" spans="1:44" hidden="1" x14ac:dyDescent="0.25">
      <c r="B69" t="s">
        <v>45</v>
      </c>
      <c r="C69" s="3"/>
      <c r="D69" s="3"/>
      <c r="E69" s="3"/>
      <c r="F69" s="3"/>
      <c r="G69" s="3"/>
      <c r="H69" s="3"/>
      <c r="I69" s="3"/>
      <c r="J69" s="3"/>
      <c r="K69" s="3">
        <v>1</v>
      </c>
      <c r="L69" s="3">
        <v>1</v>
      </c>
      <c r="M69" s="3"/>
      <c r="N69" s="3"/>
      <c r="O69" s="3"/>
      <c r="P69" s="3"/>
      <c r="Q69" s="3"/>
      <c r="R69" s="3"/>
      <c r="S69" s="3"/>
      <c r="T69" s="3"/>
      <c r="U69" s="3"/>
      <c r="V69" s="3"/>
      <c r="W69" s="3"/>
      <c r="X69" s="3"/>
      <c r="Y69" s="3">
        <v>1</v>
      </c>
      <c r="Z69" s="3"/>
      <c r="AA69" s="3"/>
      <c r="AB69" s="3"/>
      <c r="AC69" s="3"/>
      <c r="AD69" s="3">
        <v>1</v>
      </c>
      <c r="AE69" s="3"/>
      <c r="AF69" s="3">
        <v>1</v>
      </c>
      <c r="AG69" s="3"/>
      <c r="AH69" s="3"/>
      <c r="AI69" s="3"/>
      <c r="AJ69" s="3">
        <v>1</v>
      </c>
      <c r="AK69" s="3">
        <f t="shared" ref="AK69:AK121" si="16">SUM(C69:G69)</f>
        <v>0</v>
      </c>
      <c r="AL69" s="3">
        <f t="shared" ref="AL69:AL121" si="17">SUM(H69:J69)</f>
        <v>0</v>
      </c>
      <c r="AM69" s="3">
        <f t="shared" ref="AM69:AM121" si="18">SUM(K69:O69)</f>
        <v>2</v>
      </c>
      <c r="AN69" s="3">
        <f t="shared" ref="AN69:AN121" si="19">SUM(P69:T69)</f>
        <v>0</v>
      </c>
      <c r="AO69" s="3">
        <f t="shared" ref="AO69:AO121" si="20">SUM(U69:Y69)</f>
        <v>1</v>
      </c>
      <c r="AP69" s="3">
        <f t="shared" ref="AP69:AP121" si="21">SUM(Z69:AC69)</f>
        <v>0</v>
      </c>
      <c r="AQ69" s="3">
        <f t="shared" ref="AQ69:AQ121" si="22">SUM(AD69:AF69)</f>
        <v>2</v>
      </c>
      <c r="AR69" s="3">
        <f t="shared" ref="AR69:AR121" si="23">SUM(AG69:AJ69)</f>
        <v>1</v>
      </c>
    </row>
    <row r="70" spans="1:44" hidden="1" x14ac:dyDescent="0.25">
      <c r="B70" t="s">
        <v>46</v>
      </c>
      <c r="C70" s="3"/>
      <c r="D70" s="3"/>
      <c r="E70" s="3"/>
      <c r="F70" s="3"/>
      <c r="G70" s="3"/>
      <c r="H70" s="3"/>
      <c r="I70" s="3"/>
      <c r="J70" s="3"/>
      <c r="K70" s="3"/>
      <c r="L70" s="3">
        <v>1</v>
      </c>
      <c r="M70" s="3"/>
      <c r="N70" s="3"/>
      <c r="O70" s="3">
        <v>1</v>
      </c>
      <c r="P70" s="3"/>
      <c r="Q70" s="3"/>
      <c r="R70" s="3"/>
      <c r="S70" s="3">
        <v>1</v>
      </c>
      <c r="T70" s="3"/>
      <c r="U70" s="3">
        <v>1</v>
      </c>
      <c r="V70" s="3">
        <v>1</v>
      </c>
      <c r="W70" s="3"/>
      <c r="X70" s="3"/>
      <c r="Y70" s="3"/>
      <c r="Z70" s="3"/>
      <c r="AA70" s="3"/>
      <c r="AB70" s="3">
        <v>1</v>
      </c>
      <c r="AC70" s="3">
        <v>1</v>
      </c>
      <c r="AD70" s="3">
        <v>1</v>
      </c>
      <c r="AE70" s="3"/>
      <c r="AF70" s="3"/>
      <c r="AG70" s="3"/>
      <c r="AH70" s="3"/>
      <c r="AI70" s="3"/>
      <c r="AJ70" s="3"/>
      <c r="AK70" s="3">
        <f t="shared" si="16"/>
        <v>0</v>
      </c>
      <c r="AL70" s="3">
        <f t="shared" si="17"/>
        <v>0</v>
      </c>
      <c r="AM70" s="3">
        <f t="shared" si="18"/>
        <v>2</v>
      </c>
      <c r="AN70" s="3">
        <f t="shared" si="19"/>
        <v>1</v>
      </c>
      <c r="AO70" s="3">
        <f t="shared" si="20"/>
        <v>2</v>
      </c>
      <c r="AP70" s="3">
        <f t="shared" si="21"/>
        <v>2</v>
      </c>
      <c r="AQ70" s="3">
        <f t="shared" si="22"/>
        <v>1</v>
      </c>
      <c r="AR70" s="3">
        <f t="shared" si="23"/>
        <v>0</v>
      </c>
    </row>
    <row r="71" spans="1:44" hidden="1" x14ac:dyDescent="0.25">
      <c r="B71" t="s">
        <v>47</v>
      </c>
      <c r="C71" s="3"/>
      <c r="D71" s="3"/>
      <c r="E71" s="3"/>
      <c r="F71" s="3"/>
      <c r="G71" s="3"/>
      <c r="H71" s="3"/>
      <c r="I71" s="3"/>
      <c r="J71" s="3"/>
      <c r="K71" s="3">
        <v>1</v>
      </c>
      <c r="L71" s="3">
        <v>1</v>
      </c>
      <c r="M71" s="3"/>
      <c r="N71" s="3">
        <v>1</v>
      </c>
      <c r="O71" s="3">
        <v>1</v>
      </c>
      <c r="P71" s="3">
        <v>1</v>
      </c>
      <c r="Q71" s="3"/>
      <c r="R71" s="3"/>
      <c r="S71" s="3"/>
      <c r="T71" s="3"/>
      <c r="U71" s="3"/>
      <c r="V71" s="3"/>
      <c r="W71" s="3"/>
      <c r="X71" s="3"/>
      <c r="Y71" s="3"/>
      <c r="Z71" s="3"/>
      <c r="AA71" s="3"/>
      <c r="AB71" s="3"/>
      <c r="AC71" s="3">
        <v>1</v>
      </c>
      <c r="AD71" s="3">
        <v>1</v>
      </c>
      <c r="AE71" s="3"/>
      <c r="AF71" s="3"/>
      <c r="AG71" s="3">
        <v>1</v>
      </c>
      <c r="AH71" s="3"/>
      <c r="AI71" s="3"/>
      <c r="AJ71" s="3"/>
      <c r="AK71" s="3">
        <f t="shared" si="16"/>
        <v>0</v>
      </c>
      <c r="AL71" s="3">
        <f t="shared" si="17"/>
        <v>0</v>
      </c>
      <c r="AM71" s="3">
        <f t="shared" si="18"/>
        <v>4</v>
      </c>
      <c r="AN71" s="3">
        <f t="shared" si="19"/>
        <v>1</v>
      </c>
      <c r="AO71" s="3">
        <f t="shared" si="20"/>
        <v>0</v>
      </c>
      <c r="AP71" s="3">
        <f t="shared" si="21"/>
        <v>1</v>
      </c>
      <c r="AQ71" s="3">
        <f t="shared" si="22"/>
        <v>1</v>
      </c>
      <c r="AR71" s="3">
        <f t="shared" si="23"/>
        <v>1</v>
      </c>
    </row>
    <row r="72" spans="1:44" x14ac:dyDescent="0.25">
      <c r="A72" t="s">
        <v>48</v>
      </c>
      <c r="C72" s="3">
        <f>SUM(C73:C76)</f>
        <v>0</v>
      </c>
      <c r="D72" s="3">
        <f t="shared" ref="D72:AJ72" si="24">SUM(D73:D76)</f>
        <v>0</v>
      </c>
      <c r="E72" s="3">
        <f t="shared" si="24"/>
        <v>1</v>
      </c>
      <c r="F72" s="3">
        <f t="shared" si="24"/>
        <v>0</v>
      </c>
      <c r="G72" s="3">
        <f t="shared" si="24"/>
        <v>0</v>
      </c>
      <c r="H72" s="3">
        <f t="shared" si="24"/>
        <v>0</v>
      </c>
      <c r="I72" s="3">
        <f t="shared" si="24"/>
        <v>0</v>
      </c>
      <c r="J72" s="3">
        <f t="shared" si="24"/>
        <v>0</v>
      </c>
      <c r="K72" s="3">
        <f t="shared" si="24"/>
        <v>1</v>
      </c>
      <c r="L72" s="3">
        <f t="shared" si="24"/>
        <v>1</v>
      </c>
      <c r="M72" s="3">
        <f t="shared" si="24"/>
        <v>0</v>
      </c>
      <c r="N72" s="3">
        <f t="shared" si="24"/>
        <v>0</v>
      </c>
      <c r="O72" s="3">
        <f t="shared" si="24"/>
        <v>1</v>
      </c>
      <c r="P72" s="3">
        <f t="shared" si="24"/>
        <v>2</v>
      </c>
      <c r="Q72" s="3">
        <f t="shared" si="24"/>
        <v>1</v>
      </c>
      <c r="R72" s="3">
        <f t="shared" si="24"/>
        <v>2</v>
      </c>
      <c r="S72" s="3">
        <f t="shared" si="24"/>
        <v>3</v>
      </c>
      <c r="T72" s="3">
        <f t="shared" si="24"/>
        <v>1</v>
      </c>
      <c r="U72" s="3">
        <f t="shared" si="24"/>
        <v>3</v>
      </c>
      <c r="V72" s="3">
        <f t="shared" si="24"/>
        <v>1</v>
      </c>
      <c r="W72" s="3">
        <f t="shared" si="24"/>
        <v>0</v>
      </c>
      <c r="X72" s="3">
        <f t="shared" si="24"/>
        <v>1</v>
      </c>
      <c r="Y72" s="3">
        <f t="shared" si="24"/>
        <v>3</v>
      </c>
      <c r="Z72" s="3">
        <f t="shared" si="24"/>
        <v>1</v>
      </c>
      <c r="AA72" s="3">
        <f t="shared" si="24"/>
        <v>2</v>
      </c>
      <c r="AB72" s="3">
        <f t="shared" si="24"/>
        <v>2</v>
      </c>
      <c r="AC72" s="3">
        <f t="shared" si="24"/>
        <v>1</v>
      </c>
      <c r="AD72" s="3">
        <f t="shared" si="24"/>
        <v>1</v>
      </c>
      <c r="AE72" s="3">
        <f t="shared" si="24"/>
        <v>0</v>
      </c>
      <c r="AF72" s="3">
        <f t="shared" si="24"/>
        <v>2</v>
      </c>
      <c r="AG72" s="3">
        <f t="shared" si="24"/>
        <v>0</v>
      </c>
      <c r="AH72" s="3">
        <f t="shared" si="24"/>
        <v>0</v>
      </c>
      <c r="AI72" s="3">
        <f t="shared" si="24"/>
        <v>0</v>
      </c>
      <c r="AJ72" s="3">
        <f t="shared" si="24"/>
        <v>0</v>
      </c>
      <c r="AK72" s="3">
        <f t="shared" si="16"/>
        <v>1</v>
      </c>
      <c r="AL72" s="3">
        <f t="shared" si="17"/>
        <v>0</v>
      </c>
      <c r="AM72" s="3">
        <f t="shared" si="18"/>
        <v>3</v>
      </c>
      <c r="AN72" s="3">
        <f t="shared" si="19"/>
        <v>9</v>
      </c>
      <c r="AO72" s="3">
        <f t="shared" si="20"/>
        <v>8</v>
      </c>
      <c r="AP72" s="3">
        <f t="shared" si="21"/>
        <v>6</v>
      </c>
      <c r="AQ72" s="3">
        <f t="shared" si="22"/>
        <v>3</v>
      </c>
      <c r="AR72" s="3">
        <f t="shared" si="23"/>
        <v>0</v>
      </c>
    </row>
    <row r="73" spans="1:44" hidden="1" x14ac:dyDescent="0.25">
      <c r="B73" t="s">
        <v>40</v>
      </c>
      <c r="C73" s="3"/>
      <c r="D73" s="3"/>
      <c r="E73" s="3"/>
      <c r="F73" s="3"/>
      <c r="G73" s="3"/>
      <c r="H73" s="3"/>
      <c r="I73" s="3"/>
      <c r="J73" s="3"/>
      <c r="K73" s="3">
        <v>1</v>
      </c>
      <c r="L73" s="3">
        <v>1</v>
      </c>
      <c r="M73" s="3"/>
      <c r="N73" s="3"/>
      <c r="O73" s="3"/>
      <c r="P73" s="3"/>
      <c r="Q73" s="3"/>
      <c r="R73" s="3"/>
      <c r="S73" s="3">
        <v>1</v>
      </c>
      <c r="T73" s="3">
        <v>1</v>
      </c>
      <c r="U73" s="3">
        <v>1</v>
      </c>
      <c r="V73" s="3"/>
      <c r="W73" s="3"/>
      <c r="X73" s="3"/>
      <c r="Y73" s="3">
        <v>1</v>
      </c>
      <c r="Z73" s="3"/>
      <c r="AA73" s="3"/>
      <c r="AB73" s="3"/>
      <c r="AC73" s="3"/>
      <c r="AD73" s="3"/>
      <c r="AE73" s="3"/>
      <c r="AF73" s="3">
        <v>1</v>
      </c>
      <c r="AG73" s="3"/>
      <c r="AH73" s="3"/>
      <c r="AI73" s="3"/>
      <c r="AJ73" s="3"/>
      <c r="AK73" s="3">
        <f t="shared" si="16"/>
        <v>0</v>
      </c>
      <c r="AL73" s="3">
        <f t="shared" si="17"/>
        <v>0</v>
      </c>
      <c r="AM73" s="3">
        <f t="shared" si="18"/>
        <v>2</v>
      </c>
      <c r="AN73" s="3">
        <f t="shared" si="19"/>
        <v>2</v>
      </c>
      <c r="AO73" s="3">
        <f t="shared" si="20"/>
        <v>2</v>
      </c>
      <c r="AP73" s="3">
        <f t="shared" si="21"/>
        <v>0</v>
      </c>
      <c r="AQ73" s="3">
        <f t="shared" si="22"/>
        <v>1</v>
      </c>
      <c r="AR73" s="3">
        <f t="shared" si="23"/>
        <v>0</v>
      </c>
    </row>
    <row r="74" spans="1:44" hidden="1" x14ac:dyDescent="0.25">
      <c r="B74" t="s">
        <v>29</v>
      </c>
      <c r="C74" s="3"/>
      <c r="D74" s="3"/>
      <c r="E74" s="3"/>
      <c r="F74" s="3"/>
      <c r="G74" s="3"/>
      <c r="H74" s="3"/>
      <c r="I74" s="3"/>
      <c r="J74" s="3"/>
      <c r="K74" s="3"/>
      <c r="L74" s="3"/>
      <c r="M74" s="3"/>
      <c r="N74" s="3"/>
      <c r="O74" s="3"/>
      <c r="P74" s="3">
        <v>1</v>
      </c>
      <c r="Q74" s="3">
        <v>1</v>
      </c>
      <c r="R74" s="3">
        <v>1</v>
      </c>
      <c r="S74" s="3"/>
      <c r="T74" s="3"/>
      <c r="U74" s="3">
        <v>1</v>
      </c>
      <c r="V74" s="3"/>
      <c r="W74" s="3"/>
      <c r="X74" s="3">
        <v>1</v>
      </c>
      <c r="Y74" s="3">
        <v>1</v>
      </c>
      <c r="Z74" s="3"/>
      <c r="AA74" s="3"/>
      <c r="AB74" s="3"/>
      <c r="AC74" s="3"/>
      <c r="AD74" s="3"/>
      <c r="AE74" s="3"/>
      <c r="AF74" s="3">
        <v>1</v>
      </c>
      <c r="AG74" s="3"/>
      <c r="AH74" s="3"/>
      <c r="AI74" s="3"/>
      <c r="AJ74" s="3"/>
      <c r="AK74" s="3">
        <f t="shared" si="16"/>
        <v>0</v>
      </c>
      <c r="AL74" s="3">
        <f t="shared" si="17"/>
        <v>0</v>
      </c>
      <c r="AM74" s="3">
        <f t="shared" si="18"/>
        <v>0</v>
      </c>
      <c r="AN74" s="3">
        <f t="shared" si="19"/>
        <v>3</v>
      </c>
      <c r="AO74" s="3">
        <f t="shared" si="20"/>
        <v>3</v>
      </c>
      <c r="AP74" s="3">
        <f t="shared" si="21"/>
        <v>0</v>
      </c>
      <c r="AQ74" s="3">
        <f t="shared" si="22"/>
        <v>1</v>
      </c>
      <c r="AR74" s="3">
        <f t="shared" si="23"/>
        <v>0</v>
      </c>
    </row>
    <row r="75" spans="1:44" hidden="1" x14ac:dyDescent="0.25">
      <c r="B75" t="s">
        <v>30</v>
      </c>
      <c r="C75" s="3"/>
      <c r="D75" s="3"/>
      <c r="E75" s="3">
        <v>1</v>
      </c>
      <c r="F75" s="3"/>
      <c r="G75" s="3"/>
      <c r="H75" s="3"/>
      <c r="I75" s="3"/>
      <c r="J75" s="3"/>
      <c r="K75" s="3"/>
      <c r="L75" s="3"/>
      <c r="M75" s="3"/>
      <c r="N75" s="3"/>
      <c r="O75" s="3">
        <v>1</v>
      </c>
      <c r="P75" s="3">
        <v>1</v>
      </c>
      <c r="Q75" s="3"/>
      <c r="R75" s="3"/>
      <c r="S75" s="3">
        <v>1</v>
      </c>
      <c r="T75" s="3"/>
      <c r="U75" s="3"/>
      <c r="V75" s="3">
        <v>1</v>
      </c>
      <c r="W75" s="3"/>
      <c r="X75" s="3"/>
      <c r="Y75" s="3">
        <v>1</v>
      </c>
      <c r="Z75" s="3"/>
      <c r="AA75" s="3">
        <v>1</v>
      </c>
      <c r="AB75" s="3">
        <v>1</v>
      </c>
      <c r="AC75" s="3"/>
      <c r="AD75" s="3"/>
      <c r="AE75" s="3"/>
      <c r="AF75" s="3"/>
      <c r="AG75" s="3"/>
      <c r="AH75" s="3"/>
      <c r="AI75" s="3"/>
      <c r="AJ75" s="3"/>
      <c r="AK75" s="3">
        <f t="shared" si="16"/>
        <v>1</v>
      </c>
      <c r="AL75" s="3">
        <f t="shared" si="17"/>
        <v>0</v>
      </c>
      <c r="AM75" s="3">
        <f t="shared" si="18"/>
        <v>1</v>
      </c>
      <c r="AN75" s="3">
        <f t="shared" si="19"/>
        <v>2</v>
      </c>
      <c r="AO75" s="3">
        <f t="shared" si="20"/>
        <v>2</v>
      </c>
      <c r="AP75" s="3">
        <f t="shared" si="21"/>
        <v>2</v>
      </c>
      <c r="AQ75" s="3">
        <f t="shared" si="22"/>
        <v>0</v>
      </c>
      <c r="AR75" s="3">
        <f t="shared" si="23"/>
        <v>0</v>
      </c>
    </row>
    <row r="76" spans="1:44" hidden="1" x14ac:dyDescent="0.25">
      <c r="B76" t="s">
        <v>45</v>
      </c>
      <c r="C76" s="3"/>
      <c r="D76" s="3"/>
      <c r="E76" s="3"/>
      <c r="F76" s="3"/>
      <c r="G76" s="3"/>
      <c r="H76" s="3"/>
      <c r="I76" s="3"/>
      <c r="J76" s="3"/>
      <c r="K76" s="3"/>
      <c r="L76" s="3"/>
      <c r="M76" s="3"/>
      <c r="N76" s="3"/>
      <c r="O76" s="3"/>
      <c r="P76" s="3"/>
      <c r="Q76" s="3"/>
      <c r="R76" s="3">
        <v>1</v>
      </c>
      <c r="S76" s="3">
        <v>1</v>
      </c>
      <c r="T76" s="3"/>
      <c r="U76" s="3">
        <v>1</v>
      </c>
      <c r="V76" s="3"/>
      <c r="W76" s="3"/>
      <c r="X76" s="3"/>
      <c r="Y76" s="3"/>
      <c r="Z76" s="3">
        <v>1</v>
      </c>
      <c r="AA76" s="3">
        <v>1</v>
      </c>
      <c r="AB76" s="3">
        <v>1</v>
      </c>
      <c r="AC76" s="3">
        <v>1</v>
      </c>
      <c r="AD76" s="3">
        <v>1</v>
      </c>
      <c r="AE76" s="3"/>
      <c r="AF76" s="3"/>
      <c r="AG76" s="3"/>
      <c r="AH76" s="3"/>
      <c r="AI76" s="3"/>
      <c r="AJ76" s="3"/>
      <c r="AK76" s="3">
        <f t="shared" si="16"/>
        <v>0</v>
      </c>
      <c r="AL76" s="3">
        <f t="shared" si="17"/>
        <v>0</v>
      </c>
      <c r="AM76" s="3">
        <f t="shared" si="18"/>
        <v>0</v>
      </c>
      <c r="AN76" s="3">
        <f t="shared" si="19"/>
        <v>2</v>
      </c>
      <c r="AO76" s="3">
        <f t="shared" si="20"/>
        <v>1</v>
      </c>
      <c r="AP76" s="3">
        <f t="shared" si="21"/>
        <v>4</v>
      </c>
      <c r="AQ76" s="3">
        <f t="shared" si="22"/>
        <v>1</v>
      </c>
      <c r="AR76" s="3">
        <f t="shared" si="23"/>
        <v>0</v>
      </c>
    </row>
    <row r="77" spans="1:44" x14ac:dyDescent="0.25">
      <c r="A77" t="s">
        <v>57</v>
      </c>
      <c r="C77" s="3">
        <f>SUM(C78:C84)</f>
        <v>2</v>
      </c>
      <c r="D77" s="3">
        <f t="shared" ref="D77:AJ77" si="25">SUM(D78:D84)</f>
        <v>1</v>
      </c>
      <c r="E77" s="3">
        <f t="shared" si="25"/>
        <v>1</v>
      </c>
      <c r="F77" s="3">
        <f t="shared" si="25"/>
        <v>0</v>
      </c>
      <c r="G77" s="3">
        <f t="shared" si="25"/>
        <v>0</v>
      </c>
      <c r="H77" s="3">
        <f t="shared" si="25"/>
        <v>1</v>
      </c>
      <c r="I77" s="3">
        <f t="shared" si="25"/>
        <v>1</v>
      </c>
      <c r="J77" s="3">
        <f t="shared" si="25"/>
        <v>0</v>
      </c>
      <c r="K77" s="3">
        <f t="shared" si="25"/>
        <v>0</v>
      </c>
      <c r="L77" s="3">
        <f t="shared" si="25"/>
        <v>0</v>
      </c>
      <c r="M77" s="3">
        <f t="shared" si="25"/>
        <v>3</v>
      </c>
      <c r="N77" s="3">
        <f t="shared" si="25"/>
        <v>0</v>
      </c>
      <c r="O77" s="3">
        <f t="shared" si="25"/>
        <v>0</v>
      </c>
      <c r="P77" s="3">
        <f t="shared" si="25"/>
        <v>0</v>
      </c>
      <c r="Q77" s="3">
        <f t="shared" si="25"/>
        <v>1</v>
      </c>
      <c r="R77" s="3">
        <f t="shared" si="25"/>
        <v>1</v>
      </c>
      <c r="S77" s="3">
        <f t="shared" si="25"/>
        <v>0</v>
      </c>
      <c r="T77" s="3">
        <f t="shared" si="25"/>
        <v>1</v>
      </c>
      <c r="U77" s="3">
        <f t="shared" si="25"/>
        <v>2</v>
      </c>
      <c r="V77" s="3">
        <f t="shared" si="25"/>
        <v>0</v>
      </c>
      <c r="W77" s="3">
        <f t="shared" si="25"/>
        <v>2</v>
      </c>
      <c r="X77" s="3">
        <f t="shared" si="25"/>
        <v>0</v>
      </c>
      <c r="Y77" s="3">
        <f t="shared" si="25"/>
        <v>1</v>
      </c>
      <c r="Z77" s="3">
        <f t="shared" si="25"/>
        <v>4</v>
      </c>
      <c r="AA77" s="3">
        <f t="shared" si="25"/>
        <v>0</v>
      </c>
      <c r="AB77" s="3">
        <f t="shared" si="25"/>
        <v>0</v>
      </c>
      <c r="AC77" s="3">
        <f t="shared" si="25"/>
        <v>1</v>
      </c>
      <c r="AD77" s="3">
        <f t="shared" si="25"/>
        <v>4</v>
      </c>
      <c r="AE77" s="3">
        <f t="shared" si="25"/>
        <v>7</v>
      </c>
      <c r="AF77" s="3">
        <f t="shared" si="25"/>
        <v>3</v>
      </c>
      <c r="AG77" s="3">
        <f t="shared" si="25"/>
        <v>0</v>
      </c>
      <c r="AH77" s="3">
        <f t="shared" si="25"/>
        <v>0</v>
      </c>
      <c r="AI77" s="3">
        <f t="shared" si="25"/>
        <v>2</v>
      </c>
      <c r="AJ77" s="3">
        <f t="shared" si="25"/>
        <v>0</v>
      </c>
      <c r="AK77" s="3">
        <f t="shared" si="16"/>
        <v>4</v>
      </c>
      <c r="AL77" s="3">
        <f t="shared" si="17"/>
        <v>2</v>
      </c>
      <c r="AM77" s="3">
        <f t="shared" si="18"/>
        <v>3</v>
      </c>
      <c r="AN77" s="3">
        <f t="shared" si="19"/>
        <v>3</v>
      </c>
      <c r="AO77" s="3">
        <f t="shared" si="20"/>
        <v>5</v>
      </c>
      <c r="AP77" s="3">
        <f t="shared" si="21"/>
        <v>5</v>
      </c>
      <c r="AQ77" s="3">
        <f t="shared" si="22"/>
        <v>14</v>
      </c>
      <c r="AR77" s="3">
        <f t="shared" si="23"/>
        <v>2</v>
      </c>
    </row>
    <row r="78" spans="1:44" hidden="1" x14ac:dyDescent="0.25">
      <c r="B78" t="s">
        <v>40</v>
      </c>
      <c r="C78" s="3"/>
      <c r="D78" s="3"/>
      <c r="E78" s="3"/>
      <c r="F78" s="3"/>
      <c r="G78" s="3"/>
      <c r="H78" s="3"/>
      <c r="I78" s="3"/>
      <c r="J78" s="3"/>
      <c r="K78" s="3"/>
      <c r="L78" s="3"/>
      <c r="M78" s="3"/>
      <c r="N78" s="3"/>
      <c r="O78" s="3"/>
      <c r="P78" s="3"/>
      <c r="Q78" s="3"/>
      <c r="R78" s="3"/>
      <c r="S78" s="3"/>
      <c r="T78" s="3"/>
      <c r="U78" s="3"/>
      <c r="V78" s="3"/>
      <c r="W78" s="3"/>
      <c r="X78" s="3"/>
      <c r="Y78" s="3"/>
      <c r="Z78" s="3">
        <v>1</v>
      </c>
      <c r="AA78" s="3"/>
      <c r="AB78" s="3"/>
      <c r="AC78" s="3"/>
      <c r="AD78" s="3"/>
      <c r="AE78" s="3">
        <v>1</v>
      </c>
      <c r="AF78" s="3"/>
      <c r="AG78" s="3"/>
      <c r="AH78" s="3"/>
      <c r="AI78" s="3">
        <v>1</v>
      </c>
      <c r="AJ78" s="3"/>
      <c r="AK78" s="3">
        <f t="shared" si="16"/>
        <v>0</v>
      </c>
      <c r="AL78" s="3">
        <f t="shared" si="17"/>
        <v>0</v>
      </c>
      <c r="AM78" s="3">
        <f t="shared" si="18"/>
        <v>0</v>
      </c>
      <c r="AN78" s="3">
        <f t="shared" si="19"/>
        <v>0</v>
      </c>
      <c r="AO78" s="3">
        <f t="shared" si="20"/>
        <v>0</v>
      </c>
      <c r="AP78" s="3">
        <f t="shared" si="21"/>
        <v>1</v>
      </c>
      <c r="AQ78" s="3">
        <f t="shared" si="22"/>
        <v>1</v>
      </c>
      <c r="AR78" s="3">
        <f t="shared" si="23"/>
        <v>1</v>
      </c>
    </row>
    <row r="79" spans="1:44" hidden="1" x14ac:dyDescent="0.25">
      <c r="B79" t="s">
        <v>29</v>
      </c>
      <c r="C79" s="3">
        <v>1</v>
      </c>
      <c r="D79" s="3"/>
      <c r="E79" s="3"/>
      <c r="F79" s="3"/>
      <c r="G79" s="3"/>
      <c r="H79" s="3">
        <v>1</v>
      </c>
      <c r="I79" s="3">
        <v>1</v>
      </c>
      <c r="J79" s="3"/>
      <c r="K79" s="3"/>
      <c r="L79" s="3"/>
      <c r="M79" s="3"/>
      <c r="N79" s="3"/>
      <c r="O79" s="3"/>
      <c r="P79" s="3"/>
      <c r="Q79" s="3"/>
      <c r="R79" s="3"/>
      <c r="S79" s="3"/>
      <c r="T79" s="3"/>
      <c r="U79" s="3">
        <v>1</v>
      </c>
      <c r="V79" s="3"/>
      <c r="W79" s="3">
        <v>1</v>
      </c>
      <c r="X79" s="3"/>
      <c r="Y79" s="3"/>
      <c r="Z79" s="3">
        <v>1</v>
      </c>
      <c r="AA79" s="3"/>
      <c r="AB79" s="3"/>
      <c r="AC79" s="3"/>
      <c r="AD79" s="3"/>
      <c r="AE79" s="3">
        <v>1</v>
      </c>
      <c r="AF79" s="3"/>
      <c r="AG79" s="3"/>
      <c r="AH79" s="3"/>
      <c r="AI79" s="3"/>
      <c r="AJ79" s="3"/>
      <c r="AK79" s="3">
        <f t="shared" si="16"/>
        <v>1</v>
      </c>
      <c r="AL79" s="3">
        <f t="shared" si="17"/>
        <v>2</v>
      </c>
      <c r="AM79" s="3">
        <f t="shared" si="18"/>
        <v>0</v>
      </c>
      <c r="AN79" s="3">
        <f t="shared" si="19"/>
        <v>0</v>
      </c>
      <c r="AO79" s="3">
        <f t="shared" si="20"/>
        <v>2</v>
      </c>
      <c r="AP79" s="3">
        <f t="shared" si="21"/>
        <v>1</v>
      </c>
      <c r="AQ79" s="3">
        <f t="shared" si="22"/>
        <v>1</v>
      </c>
      <c r="AR79" s="3">
        <f t="shared" si="23"/>
        <v>0</v>
      </c>
    </row>
    <row r="80" spans="1:44" hidden="1" x14ac:dyDescent="0.25">
      <c r="B80" t="s">
        <v>30</v>
      </c>
      <c r="C80" s="3"/>
      <c r="D80" s="3"/>
      <c r="E80" s="3"/>
      <c r="F80" s="3"/>
      <c r="G80" s="3"/>
      <c r="H80" s="3"/>
      <c r="I80" s="3"/>
      <c r="J80" s="3"/>
      <c r="K80" s="3"/>
      <c r="L80" s="3"/>
      <c r="M80" s="3">
        <v>1</v>
      </c>
      <c r="N80" s="3"/>
      <c r="O80" s="3"/>
      <c r="P80" s="3"/>
      <c r="Q80" s="3"/>
      <c r="R80" s="3"/>
      <c r="S80" s="3"/>
      <c r="T80" s="3"/>
      <c r="U80" s="3"/>
      <c r="V80" s="3"/>
      <c r="W80" s="3"/>
      <c r="X80" s="3"/>
      <c r="Y80" s="3"/>
      <c r="Z80" s="3"/>
      <c r="AA80" s="3"/>
      <c r="AB80" s="3"/>
      <c r="AC80" s="3">
        <v>1</v>
      </c>
      <c r="AD80" s="3">
        <v>1</v>
      </c>
      <c r="AE80" s="3">
        <v>1</v>
      </c>
      <c r="AF80" s="3">
        <v>1</v>
      </c>
      <c r="AG80" s="3"/>
      <c r="AH80" s="3"/>
      <c r="AI80" s="3">
        <v>1</v>
      </c>
      <c r="AJ80" s="3"/>
      <c r="AK80" s="3">
        <f t="shared" si="16"/>
        <v>0</v>
      </c>
      <c r="AL80" s="3">
        <f t="shared" si="17"/>
        <v>0</v>
      </c>
      <c r="AM80" s="3">
        <f t="shared" si="18"/>
        <v>1</v>
      </c>
      <c r="AN80" s="3">
        <f t="shared" si="19"/>
        <v>0</v>
      </c>
      <c r="AO80" s="3">
        <f t="shared" si="20"/>
        <v>0</v>
      </c>
      <c r="AP80" s="3">
        <f t="shared" si="21"/>
        <v>1</v>
      </c>
      <c r="AQ80" s="3">
        <f t="shared" si="22"/>
        <v>3</v>
      </c>
      <c r="AR80" s="3">
        <f t="shared" si="23"/>
        <v>1</v>
      </c>
    </row>
    <row r="81" spans="1:44" hidden="1" x14ac:dyDescent="0.25">
      <c r="B81" t="s">
        <v>45</v>
      </c>
      <c r="C81" s="3"/>
      <c r="D81" s="3"/>
      <c r="E81" s="3"/>
      <c r="F81" s="3"/>
      <c r="G81" s="3"/>
      <c r="H81" s="3"/>
      <c r="I81" s="3"/>
      <c r="J81" s="3"/>
      <c r="K81" s="3"/>
      <c r="L81" s="3"/>
      <c r="M81" s="3">
        <v>1</v>
      </c>
      <c r="N81" s="3"/>
      <c r="O81" s="3"/>
      <c r="P81" s="3"/>
      <c r="Q81" s="3">
        <v>1</v>
      </c>
      <c r="R81" s="3"/>
      <c r="S81" s="3"/>
      <c r="T81" s="3"/>
      <c r="U81" s="3"/>
      <c r="V81" s="3"/>
      <c r="W81" s="3"/>
      <c r="X81" s="3"/>
      <c r="Y81" s="3"/>
      <c r="Z81" s="3"/>
      <c r="AA81" s="3"/>
      <c r="AB81" s="3"/>
      <c r="AC81" s="3"/>
      <c r="AD81" s="3">
        <v>1</v>
      </c>
      <c r="AE81" s="3">
        <v>1</v>
      </c>
      <c r="AF81" s="3"/>
      <c r="AG81" s="3"/>
      <c r="AH81" s="3"/>
      <c r="AI81" s="3"/>
      <c r="AJ81" s="3"/>
      <c r="AK81" s="3">
        <f t="shared" si="16"/>
        <v>0</v>
      </c>
      <c r="AL81" s="3">
        <f t="shared" si="17"/>
        <v>0</v>
      </c>
      <c r="AM81" s="3">
        <f t="shared" si="18"/>
        <v>1</v>
      </c>
      <c r="AN81" s="3">
        <f t="shared" si="19"/>
        <v>1</v>
      </c>
      <c r="AO81" s="3">
        <f t="shared" si="20"/>
        <v>0</v>
      </c>
      <c r="AP81" s="3">
        <f t="shared" si="21"/>
        <v>0</v>
      </c>
      <c r="AQ81" s="3">
        <f t="shared" si="22"/>
        <v>2</v>
      </c>
      <c r="AR81" s="3">
        <f t="shared" si="23"/>
        <v>0</v>
      </c>
    </row>
    <row r="82" spans="1:44" hidden="1" x14ac:dyDescent="0.25">
      <c r="B82" t="s">
        <v>46</v>
      </c>
      <c r="C82" s="3">
        <v>1</v>
      </c>
      <c r="D82" s="3">
        <v>1</v>
      </c>
      <c r="E82" s="3">
        <v>1</v>
      </c>
      <c r="F82" s="3"/>
      <c r="G82" s="3"/>
      <c r="H82" s="3"/>
      <c r="I82" s="3"/>
      <c r="J82" s="3"/>
      <c r="K82" s="3"/>
      <c r="L82" s="3"/>
      <c r="M82" s="3"/>
      <c r="N82" s="3"/>
      <c r="O82" s="3"/>
      <c r="P82" s="3"/>
      <c r="Q82" s="3"/>
      <c r="R82" s="3">
        <v>1</v>
      </c>
      <c r="S82" s="3"/>
      <c r="T82" s="3"/>
      <c r="U82" s="3">
        <v>1</v>
      </c>
      <c r="V82" s="3"/>
      <c r="W82" s="3"/>
      <c r="X82" s="3"/>
      <c r="Y82" s="3"/>
      <c r="Z82" s="3">
        <v>1</v>
      </c>
      <c r="AA82" s="3"/>
      <c r="AB82" s="3"/>
      <c r="AC82" s="3"/>
      <c r="AD82" s="3">
        <v>1</v>
      </c>
      <c r="AE82" s="3">
        <v>1</v>
      </c>
      <c r="AF82" s="3"/>
      <c r="AG82" s="3"/>
      <c r="AH82" s="3"/>
      <c r="AI82" s="3"/>
      <c r="AJ82" s="3"/>
      <c r="AK82" s="3">
        <f t="shared" si="16"/>
        <v>3</v>
      </c>
      <c r="AL82" s="3">
        <f t="shared" si="17"/>
        <v>0</v>
      </c>
      <c r="AM82" s="3">
        <f t="shared" si="18"/>
        <v>0</v>
      </c>
      <c r="AN82" s="3">
        <f t="shared" si="19"/>
        <v>1</v>
      </c>
      <c r="AO82" s="3">
        <f t="shared" si="20"/>
        <v>1</v>
      </c>
      <c r="AP82" s="3">
        <f t="shared" si="21"/>
        <v>1</v>
      </c>
      <c r="AQ82" s="3">
        <f t="shared" si="22"/>
        <v>2</v>
      </c>
      <c r="AR82" s="3">
        <f t="shared" si="23"/>
        <v>0</v>
      </c>
    </row>
    <row r="83" spans="1:44" hidden="1" x14ac:dyDescent="0.25">
      <c r="B83" t="s">
        <v>47</v>
      </c>
      <c r="C83" s="3"/>
      <c r="D83" s="3"/>
      <c r="E83" s="3"/>
      <c r="F83" s="3"/>
      <c r="G83" s="3"/>
      <c r="H83" s="3"/>
      <c r="I83" s="3"/>
      <c r="J83" s="3"/>
      <c r="K83" s="3"/>
      <c r="L83" s="3"/>
      <c r="M83" s="3"/>
      <c r="N83" s="3"/>
      <c r="O83" s="3"/>
      <c r="P83" s="3"/>
      <c r="Q83" s="3"/>
      <c r="R83" s="3"/>
      <c r="S83" s="3"/>
      <c r="T83" s="3"/>
      <c r="U83" s="3"/>
      <c r="V83" s="3"/>
      <c r="W83" s="3"/>
      <c r="X83" s="3"/>
      <c r="Y83" s="3"/>
      <c r="Z83" s="3">
        <v>1</v>
      </c>
      <c r="AA83" s="3"/>
      <c r="AB83" s="3"/>
      <c r="AC83" s="3"/>
      <c r="AD83" s="3">
        <v>1</v>
      </c>
      <c r="AE83" s="3">
        <v>1</v>
      </c>
      <c r="AF83" s="3">
        <v>1</v>
      </c>
      <c r="AG83" s="3"/>
      <c r="AH83" s="3"/>
      <c r="AI83" s="3"/>
      <c r="AJ83" s="3"/>
      <c r="AK83" s="3">
        <f t="shared" si="16"/>
        <v>0</v>
      </c>
      <c r="AL83" s="3">
        <f t="shared" si="17"/>
        <v>0</v>
      </c>
      <c r="AM83" s="3">
        <f t="shared" si="18"/>
        <v>0</v>
      </c>
      <c r="AN83" s="3">
        <f t="shared" si="19"/>
        <v>0</v>
      </c>
      <c r="AO83" s="3">
        <f t="shared" si="20"/>
        <v>0</v>
      </c>
      <c r="AP83" s="3">
        <f t="shared" si="21"/>
        <v>1</v>
      </c>
      <c r="AQ83" s="3">
        <f t="shared" si="22"/>
        <v>3</v>
      </c>
      <c r="AR83" s="3">
        <f t="shared" si="23"/>
        <v>0</v>
      </c>
    </row>
    <row r="84" spans="1:44" hidden="1" x14ac:dyDescent="0.25">
      <c r="B84" t="s">
        <v>64</v>
      </c>
      <c r="C84" s="3"/>
      <c r="D84" s="3"/>
      <c r="E84" s="3"/>
      <c r="F84" s="3"/>
      <c r="G84" s="3"/>
      <c r="H84" s="3"/>
      <c r="I84" s="3"/>
      <c r="J84" s="3"/>
      <c r="K84" s="3"/>
      <c r="L84" s="3"/>
      <c r="M84" s="3">
        <v>1</v>
      </c>
      <c r="N84" s="3"/>
      <c r="O84" s="3"/>
      <c r="P84" s="3"/>
      <c r="Q84" s="3"/>
      <c r="R84" s="3"/>
      <c r="S84" s="3"/>
      <c r="T84" s="3">
        <v>1</v>
      </c>
      <c r="U84" s="3"/>
      <c r="V84" s="3"/>
      <c r="W84" s="3">
        <v>1</v>
      </c>
      <c r="X84" s="3"/>
      <c r="Y84" s="3">
        <v>1</v>
      </c>
      <c r="Z84" s="3"/>
      <c r="AA84" s="3"/>
      <c r="AB84" s="3"/>
      <c r="AC84" s="3"/>
      <c r="AD84" s="3"/>
      <c r="AE84" s="3">
        <v>1</v>
      </c>
      <c r="AF84" s="3">
        <v>1</v>
      </c>
      <c r="AG84" s="3"/>
      <c r="AH84" s="3"/>
      <c r="AI84" s="3"/>
      <c r="AJ84" s="3"/>
      <c r="AK84" s="3">
        <f t="shared" si="16"/>
        <v>0</v>
      </c>
      <c r="AL84" s="3">
        <f t="shared" si="17"/>
        <v>0</v>
      </c>
      <c r="AM84" s="3">
        <f t="shared" si="18"/>
        <v>1</v>
      </c>
      <c r="AN84" s="3">
        <f t="shared" si="19"/>
        <v>1</v>
      </c>
      <c r="AO84" s="3">
        <f t="shared" si="20"/>
        <v>2</v>
      </c>
      <c r="AP84" s="3">
        <f t="shared" si="21"/>
        <v>0</v>
      </c>
      <c r="AQ84" s="3">
        <f t="shared" si="22"/>
        <v>2</v>
      </c>
      <c r="AR84" s="3">
        <f t="shared" si="23"/>
        <v>0</v>
      </c>
    </row>
    <row r="85" spans="1:44" x14ac:dyDescent="0.25">
      <c r="A85" t="s">
        <v>65</v>
      </c>
      <c r="C85" s="3">
        <f>SUM(C86:C89)</f>
        <v>1</v>
      </c>
      <c r="D85" s="3">
        <f t="shared" ref="D85:AJ85" si="26">SUM(D86:D89)</f>
        <v>1</v>
      </c>
      <c r="E85" s="3">
        <f t="shared" si="26"/>
        <v>1</v>
      </c>
      <c r="F85" s="3">
        <f t="shared" si="26"/>
        <v>0</v>
      </c>
      <c r="G85" s="3">
        <f t="shared" si="26"/>
        <v>0</v>
      </c>
      <c r="H85" s="3">
        <f t="shared" si="26"/>
        <v>0</v>
      </c>
      <c r="I85" s="3">
        <f t="shared" si="26"/>
        <v>0</v>
      </c>
      <c r="J85" s="3">
        <f t="shared" si="26"/>
        <v>1</v>
      </c>
      <c r="K85" s="3">
        <f t="shared" si="26"/>
        <v>0</v>
      </c>
      <c r="L85" s="3">
        <f t="shared" si="26"/>
        <v>0</v>
      </c>
      <c r="M85" s="3">
        <f t="shared" si="26"/>
        <v>1</v>
      </c>
      <c r="N85" s="3">
        <f t="shared" si="26"/>
        <v>0</v>
      </c>
      <c r="O85" s="3">
        <f t="shared" si="26"/>
        <v>0</v>
      </c>
      <c r="P85" s="3">
        <f t="shared" si="26"/>
        <v>1</v>
      </c>
      <c r="Q85" s="3">
        <f t="shared" si="26"/>
        <v>2</v>
      </c>
      <c r="R85" s="3">
        <f t="shared" si="26"/>
        <v>1</v>
      </c>
      <c r="S85" s="3">
        <f t="shared" si="26"/>
        <v>0</v>
      </c>
      <c r="T85" s="3">
        <f t="shared" si="26"/>
        <v>1</v>
      </c>
      <c r="U85" s="3">
        <f t="shared" si="26"/>
        <v>2</v>
      </c>
      <c r="V85" s="3">
        <f t="shared" si="26"/>
        <v>0</v>
      </c>
      <c r="W85" s="3">
        <f t="shared" si="26"/>
        <v>3</v>
      </c>
      <c r="X85" s="3">
        <f t="shared" si="26"/>
        <v>0</v>
      </c>
      <c r="Y85" s="3">
        <f t="shared" si="26"/>
        <v>1</v>
      </c>
      <c r="Z85" s="3">
        <f t="shared" si="26"/>
        <v>2</v>
      </c>
      <c r="AA85" s="3">
        <f t="shared" si="26"/>
        <v>0</v>
      </c>
      <c r="AB85" s="3">
        <f t="shared" si="26"/>
        <v>1</v>
      </c>
      <c r="AC85" s="3">
        <f t="shared" si="26"/>
        <v>0</v>
      </c>
      <c r="AD85" s="3">
        <f t="shared" si="26"/>
        <v>0</v>
      </c>
      <c r="AE85" s="3">
        <f t="shared" si="26"/>
        <v>0</v>
      </c>
      <c r="AF85" s="3">
        <f t="shared" si="26"/>
        <v>1</v>
      </c>
      <c r="AG85" s="3">
        <f t="shared" si="26"/>
        <v>1</v>
      </c>
      <c r="AH85" s="3">
        <f t="shared" si="26"/>
        <v>1</v>
      </c>
      <c r="AI85" s="3">
        <f t="shared" si="26"/>
        <v>2</v>
      </c>
      <c r="AJ85" s="3">
        <f t="shared" si="26"/>
        <v>3</v>
      </c>
      <c r="AK85" s="3">
        <f t="shared" si="16"/>
        <v>3</v>
      </c>
      <c r="AL85" s="3">
        <f t="shared" si="17"/>
        <v>1</v>
      </c>
      <c r="AM85" s="3">
        <f t="shared" si="18"/>
        <v>1</v>
      </c>
      <c r="AN85" s="3">
        <f t="shared" si="19"/>
        <v>5</v>
      </c>
      <c r="AO85" s="3">
        <f t="shared" si="20"/>
        <v>6</v>
      </c>
      <c r="AP85" s="3">
        <f t="shared" si="21"/>
        <v>3</v>
      </c>
      <c r="AQ85" s="3">
        <f t="shared" si="22"/>
        <v>1</v>
      </c>
      <c r="AR85" s="3">
        <f t="shared" si="23"/>
        <v>7</v>
      </c>
    </row>
    <row r="86" spans="1:44" hidden="1" x14ac:dyDescent="0.25">
      <c r="B86" t="s">
        <v>40</v>
      </c>
      <c r="C86" s="3"/>
      <c r="D86" s="3">
        <v>1</v>
      </c>
      <c r="E86" s="3">
        <v>1</v>
      </c>
      <c r="F86" s="3"/>
      <c r="G86" s="3"/>
      <c r="H86" s="3"/>
      <c r="I86" s="3"/>
      <c r="J86" s="3">
        <v>1</v>
      </c>
      <c r="K86" s="3"/>
      <c r="L86" s="3"/>
      <c r="M86" s="3"/>
      <c r="N86" s="3"/>
      <c r="O86" s="3"/>
      <c r="P86" s="3">
        <v>1</v>
      </c>
      <c r="Q86" s="3">
        <v>1</v>
      </c>
      <c r="R86" s="3"/>
      <c r="S86" s="3"/>
      <c r="T86" s="3"/>
      <c r="U86" s="3"/>
      <c r="V86" s="3"/>
      <c r="W86" s="3">
        <v>1</v>
      </c>
      <c r="X86" s="3"/>
      <c r="Y86" s="3"/>
      <c r="Z86" s="3">
        <v>1</v>
      </c>
      <c r="AA86" s="3"/>
      <c r="AB86" s="3"/>
      <c r="AC86" s="3"/>
      <c r="AD86" s="3"/>
      <c r="AE86" s="3"/>
      <c r="AF86" s="3"/>
      <c r="AG86" s="3">
        <v>1</v>
      </c>
      <c r="AH86" s="3">
        <v>1</v>
      </c>
      <c r="AI86" s="3"/>
      <c r="AJ86" s="3"/>
      <c r="AK86" s="3">
        <f t="shared" si="16"/>
        <v>2</v>
      </c>
      <c r="AL86" s="3">
        <f t="shared" si="17"/>
        <v>1</v>
      </c>
      <c r="AM86" s="3">
        <f t="shared" si="18"/>
        <v>0</v>
      </c>
      <c r="AN86" s="3">
        <f t="shared" si="19"/>
        <v>2</v>
      </c>
      <c r="AO86" s="3">
        <f t="shared" si="20"/>
        <v>1</v>
      </c>
      <c r="AP86" s="3">
        <f t="shared" si="21"/>
        <v>1</v>
      </c>
      <c r="AQ86" s="3">
        <f t="shared" si="22"/>
        <v>0</v>
      </c>
      <c r="AR86" s="3">
        <f t="shared" si="23"/>
        <v>2</v>
      </c>
    </row>
    <row r="87" spans="1:44" hidden="1" x14ac:dyDescent="0.25">
      <c r="B87" t="s">
        <v>29</v>
      </c>
      <c r="C87" s="3"/>
      <c r="D87" s="3"/>
      <c r="E87" s="3"/>
      <c r="F87" s="3"/>
      <c r="G87" s="3"/>
      <c r="H87" s="3"/>
      <c r="I87" s="3"/>
      <c r="J87" s="3"/>
      <c r="K87" s="3"/>
      <c r="L87" s="3"/>
      <c r="M87" s="3"/>
      <c r="N87" s="3"/>
      <c r="O87" s="3"/>
      <c r="P87" s="3"/>
      <c r="Q87" s="3">
        <v>1</v>
      </c>
      <c r="R87" s="3"/>
      <c r="S87" s="3"/>
      <c r="T87" s="3"/>
      <c r="U87" s="3">
        <v>1</v>
      </c>
      <c r="V87" s="3"/>
      <c r="W87" s="3"/>
      <c r="X87" s="3"/>
      <c r="Y87" s="3"/>
      <c r="Z87" s="3">
        <v>1</v>
      </c>
      <c r="AA87" s="3"/>
      <c r="AB87" s="3">
        <v>1</v>
      </c>
      <c r="AC87" s="3"/>
      <c r="AD87" s="3"/>
      <c r="AE87" s="3"/>
      <c r="AF87" s="3"/>
      <c r="AG87" s="3"/>
      <c r="AH87" s="3"/>
      <c r="AI87" s="3">
        <v>1</v>
      </c>
      <c r="AJ87" s="3">
        <v>1</v>
      </c>
      <c r="AK87" s="3">
        <f t="shared" si="16"/>
        <v>0</v>
      </c>
      <c r="AL87" s="3">
        <f t="shared" si="17"/>
        <v>0</v>
      </c>
      <c r="AM87" s="3">
        <f t="shared" si="18"/>
        <v>0</v>
      </c>
      <c r="AN87" s="3">
        <f t="shared" si="19"/>
        <v>1</v>
      </c>
      <c r="AO87" s="3">
        <f t="shared" si="20"/>
        <v>1</v>
      </c>
      <c r="AP87" s="3">
        <f t="shared" si="21"/>
        <v>2</v>
      </c>
      <c r="AQ87" s="3">
        <f t="shared" si="22"/>
        <v>0</v>
      </c>
      <c r="AR87" s="3">
        <f t="shared" si="23"/>
        <v>2</v>
      </c>
    </row>
    <row r="88" spans="1:44" hidden="1" x14ac:dyDescent="0.25">
      <c r="B88" t="s">
        <v>30</v>
      </c>
      <c r="C88" s="3"/>
      <c r="D88" s="3"/>
      <c r="E88" s="3"/>
      <c r="F88" s="3"/>
      <c r="G88" s="3"/>
      <c r="H88" s="3"/>
      <c r="I88" s="3"/>
      <c r="J88" s="3"/>
      <c r="K88" s="3"/>
      <c r="L88" s="3"/>
      <c r="M88" s="3"/>
      <c r="N88" s="3"/>
      <c r="O88" s="3"/>
      <c r="P88" s="3"/>
      <c r="Q88" s="3"/>
      <c r="R88" s="3"/>
      <c r="S88" s="3"/>
      <c r="T88" s="3">
        <v>1</v>
      </c>
      <c r="U88" s="3">
        <v>1</v>
      </c>
      <c r="V88" s="3"/>
      <c r="W88" s="3">
        <v>1</v>
      </c>
      <c r="X88" s="3"/>
      <c r="Y88" s="3"/>
      <c r="Z88" s="3"/>
      <c r="AA88" s="3"/>
      <c r="AB88" s="3"/>
      <c r="AC88" s="3"/>
      <c r="AD88" s="3"/>
      <c r="AE88" s="3"/>
      <c r="AF88" s="3"/>
      <c r="AG88" s="3"/>
      <c r="AH88" s="3"/>
      <c r="AI88" s="3">
        <v>1</v>
      </c>
      <c r="AJ88" s="3">
        <v>1</v>
      </c>
      <c r="AK88" s="3">
        <f t="shared" si="16"/>
        <v>0</v>
      </c>
      <c r="AL88" s="3">
        <f t="shared" si="17"/>
        <v>0</v>
      </c>
      <c r="AM88" s="3">
        <f t="shared" si="18"/>
        <v>0</v>
      </c>
      <c r="AN88" s="3">
        <f t="shared" si="19"/>
        <v>1</v>
      </c>
      <c r="AO88" s="3">
        <f t="shared" si="20"/>
        <v>2</v>
      </c>
      <c r="AP88" s="3">
        <f t="shared" si="21"/>
        <v>0</v>
      </c>
      <c r="AQ88" s="3">
        <f t="shared" si="22"/>
        <v>0</v>
      </c>
      <c r="AR88" s="3">
        <f t="shared" si="23"/>
        <v>2</v>
      </c>
    </row>
    <row r="89" spans="1:44" hidden="1" x14ac:dyDescent="0.25">
      <c r="B89" t="s">
        <v>45</v>
      </c>
      <c r="C89" s="3">
        <v>1</v>
      </c>
      <c r="D89" s="3"/>
      <c r="E89" s="3"/>
      <c r="F89" s="3"/>
      <c r="G89" s="3"/>
      <c r="H89" s="3"/>
      <c r="I89" s="3"/>
      <c r="J89" s="3"/>
      <c r="K89" s="3"/>
      <c r="L89" s="3"/>
      <c r="M89" s="3">
        <v>1</v>
      </c>
      <c r="N89" s="3"/>
      <c r="O89" s="3"/>
      <c r="P89" s="3"/>
      <c r="Q89" s="3"/>
      <c r="R89" s="3">
        <v>1</v>
      </c>
      <c r="S89" s="3"/>
      <c r="T89" s="3"/>
      <c r="U89" s="3"/>
      <c r="V89" s="3"/>
      <c r="W89" s="3">
        <v>1</v>
      </c>
      <c r="X89" s="3"/>
      <c r="Y89" s="3">
        <v>1</v>
      </c>
      <c r="Z89" s="3"/>
      <c r="AA89" s="3"/>
      <c r="AB89" s="3"/>
      <c r="AC89" s="3"/>
      <c r="AD89" s="3"/>
      <c r="AE89" s="3"/>
      <c r="AF89" s="3">
        <v>1</v>
      </c>
      <c r="AG89" s="3"/>
      <c r="AH89" s="3"/>
      <c r="AI89" s="3"/>
      <c r="AJ89" s="3">
        <v>1</v>
      </c>
      <c r="AK89" s="3">
        <f t="shared" si="16"/>
        <v>1</v>
      </c>
      <c r="AL89" s="3">
        <f t="shared" si="17"/>
        <v>0</v>
      </c>
      <c r="AM89" s="3">
        <f t="shared" si="18"/>
        <v>1</v>
      </c>
      <c r="AN89" s="3">
        <f t="shared" si="19"/>
        <v>1</v>
      </c>
      <c r="AO89" s="3">
        <f t="shared" si="20"/>
        <v>2</v>
      </c>
      <c r="AP89" s="3">
        <f t="shared" si="21"/>
        <v>0</v>
      </c>
      <c r="AQ89" s="3">
        <f t="shared" si="22"/>
        <v>1</v>
      </c>
      <c r="AR89" s="3">
        <f t="shared" si="23"/>
        <v>1</v>
      </c>
    </row>
    <row r="90" spans="1:44" x14ac:dyDescent="0.25">
      <c r="A90" t="s">
        <v>58</v>
      </c>
      <c r="C90" s="3">
        <f>SUM(C91:C96)</f>
        <v>2</v>
      </c>
      <c r="D90" s="3">
        <f t="shared" ref="D90:AJ90" si="27">SUM(D91:D96)</f>
        <v>1</v>
      </c>
      <c r="E90" s="3">
        <f t="shared" si="27"/>
        <v>2</v>
      </c>
      <c r="F90" s="3">
        <f t="shared" si="27"/>
        <v>0</v>
      </c>
      <c r="G90" s="3">
        <f t="shared" si="27"/>
        <v>1</v>
      </c>
      <c r="H90" s="3">
        <f t="shared" si="27"/>
        <v>0</v>
      </c>
      <c r="I90" s="3">
        <f t="shared" si="27"/>
        <v>0</v>
      </c>
      <c r="J90" s="3">
        <f t="shared" si="27"/>
        <v>1</v>
      </c>
      <c r="K90" s="3">
        <f t="shared" si="27"/>
        <v>2</v>
      </c>
      <c r="L90" s="3">
        <f t="shared" si="27"/>
        <v>3</v>
      </c>
      <c r="M90" s="3">
        <f t="shared" si="27"/>
        <v>1</v>
      </c>
      <c r="N90" s="3">
        <f t="shared" si="27"/>
        <v>3</v>
      </c>
      <c r="O90" s="3">
        <f t="shared" si="27"/>
        <v>3</v>
      </c>
      <c r="P90" s="3">
        <f t="shared" si="27"/>
        <v>2</v>
      </c>
      <c r="Q90" s="3">
        <f t="shared" si="27"/>
        <v>1</v>
      </c>
      <c r="R90" s="3">
        <f t="shared" si="27"/>
        <v>2</v>
      </c>
      <c r="S90" s="3">
        <f t="shared" si="27"/>
        <v>1</v>
      </c>
      <c r="T90" s="3">
        <f t="shared" si="27"/>
        <v>0</v>
      </c>
      <c r="U90" s="3">
        <f t="shared" si="27"/>
        <v>1</v>
      </c>
      <c r="V90" s="3">
        <f t="shared" si="27"/>
        <v>1</v>
      </c>
      <c r="W90" s="3">
        <f t="shared" si="27"/>
        <v>2</v>
      </c>
      <c r="X90" s="3">
        <f t="shared" si="27"/>
        <v>3</v>
      </c>
      <c r="Y90" s="3">
        <f t="shared" si="27"/>
        <v>0</v>
      </c>
      <c r="Z90" s="3">
        <f t="shared" si="27"/>
        <v>1</v>
      </c>
      <c r="AA90" s="3">
        <f t="shared" si="27"/>
        <v>0</v>
      </c>
      <c r="AB90" s="3">
        <f t="shared" si="27"/>
        <v>1</v>
      </c>
      <c r="AC90" s="3">
        <f t="shared" si="27"/>
        <v>1</v>
      </c>
      <c r="AD90" s="3">
        <f t="shared" si="27"/>
        <v>1</v>
      </c>
      <c r="AE90" s="3">
        <f t="shared" si="27"/>
        <v>1</v>
      </c>
      <c r="AF90" s="3">
        <f t="shared" si="27"/>
        <v>1</v>
      </c>
      <c r="AG90" s="3">
        <f t="shared" si="27"/>
        <v>1</v>
      </c>
      <c r="AH90" s="3">
        <f t="shared" si="27"/>
        <v>1</v>
      </c>
      <c r="AI90" s="3">
        <f t="shared" si="27"/>
        <v>1</v>
      </c>
      <c r="AJ90" s="3">
        <f t="shared" si="27"/>
        <v>2</v>
      </c>
      <c r="AK90" s="3">
        <f t="shared" si="16"/>
        <v>6</v>
      </c>
      <c r="AL90" s="3">
        <f t="shared" si="17"/>
        <v>1</v>
      </c>
      <c r="AM90" s="3">
        <f t="shared" si="18"/>
        <v>12</v>
      </c>
      <c r="AN90" s="3">
        <f t="shared" si="19"/>
        <v>6</v>
      </c>
      <c r="AO90" s="3">
        <f t="shared" si="20"/>
        <v>7</v>
      </c>
      <c r="AP90" s="3">
        <f t="shared" si="21"/>
        <v>3</v>
      </c>
      <c r="AQ90" s="3">
        <f t="shared" si="22"/>
        <v>3</v>
      </c>
      <c r="AR90" s="3">
        <f t="shared" si="23"/>
        <v>5</v>
      </c>
    </row>
    <row r="91" spans="1:44" hidden="1" x14ac:dyDescent="0.25">
      <c r="B91" t="s">
        <v>40</v>
      </c>
      <c r="C91" s="3">
        <v>1</v>
      </c>
      <c r="D91" s="3"/>
      <c r="E91" s="3"/>
      <c r="F91" s="3"/>
      <c r="G91" s="3"/>
      <c r="H91" s="3"/>
      <c r="I91" s="3"/>
      <c r="J91" s="3"/>
      <c r="K91" s="3">
        <v>1</v>
      </c>
      <c r="L91" s="3">
        <v>1</v>
      </c>
      <c r="M91" s="3"/>
      <c r="N91" s="3">
        <v>1</v>
      </c>
      <c r="O91" s="3"/>
      <c r="P91" s="3"/>
      <c r="Q91" s="3"/>
      <c r="R91" s="3"/>
      <c r="S91" s="3"/>
      <c r="T91" s="3"/>
      <c r="U91" s="3"/>
      <c r="V91" s="3"/>
      <c r="W91" s="3"/>
      <c r="X91" s="3">
        <v>1</v>
      </c>
      <c r="Y91" s="3"/>
      <c r="Z91" s="3"/>
      <c r="AA91" s="3"/>
      <c r="AB91" s="3"/>
      <c r="AC91" s="3"/>
      <c r="AD91" s="3"/>
      <c r="AE91" s="3"/>
      <c r="AF91" s="3"/>
      <c r="AG91" s="3"/>
      <c r="AH91" s="3"/>
      <c r="AI91" s="3"/>
      <c r="AJ91" s="3"/>
      <c r="AK91" s="3">
        <f t="shared" si="16"/>
        <v>1</v>
      </c>
      <c r="AL91" s="3">
        <f t="shared" si="17"/>
        <v>0</v>
      </c>
      <c r="AM91" s="3">
        <f t="shared" si="18"/>
        <v>3</v>
      </c>
      <c r="AN91" s="3">
        <f t="shared" si="19"/>
        <v>0</v>
      </c>
      <c r="AO91" s="3">
        <f t="shared" si="20"/>
        <v>1</v>
      </c>
      <c r="AP91" s="3">
        <f t="shared" si="21"/>
        <v>0</v>
      </c>
      <c r="AQ91" s="3">
        <f t="shared" si="22"/>
        <v>0</v>
      </c>
      <c r="AR91" s="3">
        <f t="shared" si="23"/>
        <v>0</v>
      </c>
    </row>
    <row r="92" spans="1:44" hidden="1" x14ac:dyDescent="0.25">
      <c r="B92" t="s">
        <v>29</v>
      </c>
      <c r="C92" s="3">
        <v>1</v>
      </c>
      <c r="D92" s="3"/>
      <c r="E92" s="3">
        <v>1</v>
      </c>
      <c r="F92" s="3"/>
      <c r="G92" s="3"/>
      <c r="H92" s="3"/>
      <c r="I92" s="3"/>
      <c r="J92" s="3"/>
      <c r="K92" s="3">
        <v>1</v>
      </c>
      <c r="L92" s="3">
        <v>1</v>
      </c>
      <c r="M92" s="3"/>
      <c r="N92" s="3"/>
      <c r="O92" s="3"/>
      <c r="P92" s="3">
        <v>1</v>
      </c>
      <c r="Q92" s="3"/>
      <c r="R92" s="3"/>
      <c r="S92" s="3"/>
      <c r="T92" s="3"/>
      <c r="U92" s="3"/>
      <c r="V92" s="3"/>
      <c r="W92" s="3"/>
      <c r="X92" s="3">
        <v>1</v>
      </c>
      <c r="Y92" s="3"/>
      <c r="Z92" s="3"/>
      <c r="AA92" s="3"/>
      <c r="AB92" s="3"/>
      <c r="AC92" s="3"/>
      <c r="AD92" s="3">
        <v>1</v>
      </c>
      <c r="AE92" s="3"/>
      <c r="AF92" s="3"/>
      <c r="AG92" s="3"/>
      <c r="AH92" s="3"/>
      <c r="AI92" s="3">
        <v>1</v>
      </c>
      <c r="AJ92" s="3"/>
      <c r="AK92" s="3">
        <f t="shared" si="16"/>
        <v>2</v>
      </c>
      <c r="AL92" s="3">
        <f t="shared" si="17"/>
        <v>0</v>
      </c>
      <c r="AM92" s="3">
        <f t="shared" si="18"/>
        <v>2</v>
      </c>
      <c r="AN92" s="3">
        <f t="shared" si="19"/>
        <v>1</v>
      </c>
      <c r="AO92" s="3">
        <f t="shared" si="20"/>
        <v>1</v>
      </c>
      <c r="AP92" s="3">
        <f t="shared" si="21"/>
        <v>0</v>
      </c>
      <c r="AQ92" s="3">
        <f t="shared" si="22"/>
        <v>1</v>
      </c>
      <c r="AR92" s="3">
        <f t="shared" si="23"/>
        <v>1</v>
      </c>
    </row>
    <row r="93" spans="1:44" hidden="1" x14ac:dyDescent="0.25">
      <c r="B93" t="s">
        <v>30</v>
      </c>
      <c r="C93" s="3"/>
      <c r="D93" s="3"/>
      <c r="E93" s="3"/>
      <c r="F93" s="3"/>
      <c r="G93" s="3"/>
      <c r="H93" s="3"/>
      <c r="I93" s="3"/>
      <c r="J93" s="3"/>
      <c r="K93" s="3"/>
      <c r="L93" s="3"/>
      <c r="M93" s="3"/>
      <c r="N93" s="3">
        <v>1</v>
      </c>
      <c r="O93" s="3">
        <v>1</v>
      </c>
      <c r="P93" s="3"/>
      <c r="Q93" s="3"/>
      <c r="R93" s="3">
        <v>1</v>
      </c>
      <c r="S93" s="3"/>
      <c r="T93" s="3"/>
      <c r="U93" s="3"/>
      <c r="V93" s="3">
        <v>1</v>
      </c>
      <c r="W93" s="3"/>
      <c r="X93" s="3"/>
      <c r="Y93" s="3"/>
      <c r="Z93" s="3">
        <v>1</v>
      </c>
      <c r="AA93" s="3"/>
      <c r="AB93" s="3"/>
      <c r="AC93" s="3"/>
      <c r="AD93" s="3"/>
      <c r="AE93" s="3"/>
      <c r="AF93" s="3"/>
      <c r="AG93" s="3"/>
      <c r="AH93" s="3">
        <v>1</v>
      </c>
      <c r="AI93" s="3"/>
      <c r="AJ93" s="3">
        <v>1</v>
      </c>
      <c r="AK93" s="3">
        <f t="shared" si="16"/>
        <v>0</v>
      </c>
      <c r="AL93" s="3">
        <f t="shared" si="17"/>
        <v>0</v>
      </c>
      <c r="AM93" s="3">
        <f t="shared" si="18"/>
        <v>2</v>
      </c>
      <c r="AN93" s="3">
        <f t="shared" si="19"/>
        <v>1</v>
      </c>
      <c r="AO93" s="3">
        <f t="shared" si="20"/>
        <v>1</v>
      </c>
      <c r="AP93" s="3">
        <f t="shared" si="21"/>
        <v>1</v>
      </c>
      <c r="AQ93" s="3">
        <f t="shared" si="22"/>
        <v>0</v>
      </c>
      <c r="AR93" s="3">
        <f t="shared" si="23"/>
        <v>2</v>
      </c>
    </row>
    <row r="94" spans="1:44" hidden="1" x14ac:dyDescent="0.25">
      <c r="B94" t="s">
        <v>45</v>
      </c>
      <c r="C94" s="3"/>
      <c r="D94" s="3">
        <v>1</v>
      </c>
      <c r="E94" s="3">
        <v>1</v>
      </c>
      <c r="F94" s="3"/>
      <c r="G94" s="3"/>
      <c r="H94" s="3"/>
      <c r="I94" s="3"/>
      <c r="J94" s="3"/>
      <c r="K94" s="3"/>
      <c r="L94" s="3"/>
      <c r="M94" s="3"/>
      <c r="N94" s="3">
        <v>1</v>
      </c>
      <c r="O94" s="3"/>
      <c r="P94" s="3">
        <v>1</v>
      </c>
      <c r="Q94" s="3">
        <v>1</v>
      </c>
      <c r="R94" s="3"/>
      <c r="S94" s="3"/>
      <c r="T94" s="3"/>
      <c r="U94" s="3"/>
      <c r="V94" s="3"/>
      <c r="W94" s="3">
        <v>1</v>
      </c>
      <c r="X94" s="3"/>
      <c r="Y94" s="3"/>
      <c r="Z94" s="3"/>
      <c r="AA94" s="3"/>
      <c r="AB94" s="3"/>
      <c r="AC94" s="3"/>
      <c r="AD94" s="3"/>
      <c r="AE94" s="3"/>
      <c r="AF94" s="3">
        <v>1</v>
      </c>
      <c r="AG94" s="3"/>
      <c r="AH94" s="3"/>
      <c r="AI94" s="3"/>
      <c r="AJ94" s="3">
        <v>1</v>
      </c>
      <c r="AK94" s="3">
        <f t="shared" si="16"/>
        <v>2</v>
      </c>
      <c r="AL94" s="3">
        <f t="shared" si="17"/>
        <v>0</v>
      </c>
      <c r="AM94" s="3">
        <f t="shared" si="18"/>
        <v>1</v>
      </c>
      <c r="AN94" s="3">
        <f t="shared" si="19"/>
        <v>2</v>
      </c>
      <c r="AO94" s="3">
        <f t="shared" si="20"/>
        <v>1</v>
      </c>
      <c r="AP94" s="3">
        <f t="shared" si="21"/>
        <v>0</v>
      </c>
      <c r="AQ94" s="3">
        <f t="shared" si="22"/>
        <v>1</v>
      </c>
      <c r="AR94" s="3">
        <f t="shared" si="23"/>
        <v>1</v>
      </c>
    </row>
    <row r="95" spans="1:44" hidden="1" x14ac:dyDescent="0.25">
      <c r="B95" t="s">
        <v>46</v>
      </c>
      <c r="C95" s="3"/>
      <c r="D95" s="3"/>
      <c r="E95" s="3"/>
      <c r="F95" s="3"/>
      <c r="G95" s="3">
        <v>1</v>
      </c>
      <c r="H95" s="3"/>
      <c r="I95" s="3"/>
      <c r="J95" s="3">
        <v>1</v>
      </c>
      <c r="K95" s="3"/>
      <c r="L95" s="3"/>
      <c r="M95" s="3">
        <v>1</v>
      </c>
      <c r="N95" s="3"/>
      <c r="O95" s="3">
        <v>1</v>
      </c>
      <c r="P95" s="3"/>
      <c r="Q95" s="3"/>
      <c r="R95" s="3">
        <v>1</v>
      </c>
      <c r="S95" s="3"/>
      <c r="T95" s="3"/>
      <c r="U95" s="3"/>
      <c r="V95" s="3"/>
      <c r="W95" s="3">
        <v>1</v>
      </c>
      <c r="X95" s="3"/>
      <c r="Y95" s="3"/>
      <c r="Z95" s="3"/>
      <c r="AA95" s="3"/>
      <c r="AB95" s="3">
        <v>1</v>
      </c>
      <c r="AC95" s="3"/>
      <c r="AD95" s="3"/>
      <c r="AE95" s="3">
        <v>1</v>
      </c>
      <c r="AF95" s="3"/>
      <c r="AG95" s="3"/>
      <c r="AH95" s="3"/>
      <c r="AI95" s="3"/>
      <c r="AJ95" s="3"/>
      <c r="AK95" s="3">
        <f t="shared" si="16"/>
        <v>1</v>
      </c>
      <c r="AL95" s="3">
        <f t="shared" si="17"/>
        <v>1</v>
      </c>
      <c r="AM95" s="3">
        <f t="shared" si="18"/>
        <v>2</v>
      </c>
      <c r="AN95" s="3">
        <f t="shared" si="19"/>
        <v>1</v>
      </c>
      <c r="AO95" s="3">
        <f t="shared" si="20"/>
        <v>1</v>
      </c>
      <c r="AP95" s="3">
        <f t="shared" si="21"/>
        <v>1</v>
      </c>
      <c r="AQ95" s="3">
        <f t="shared" si="22"/>
        <v>1</v>
      </c>
      <c r="AR95" s="3">
        <f t="shared" si="23"/>
        <v>0</v>
      </c>
    </row>
    <row r="96" spans="1:44" hidden="1" x14ac:dyDescent="0.25">
      <c r="B96" t="s">
        <v>47</v>
      </c>
      <c r="C96" s="3"/>
      <c r="D96" s="3"/>
      <c r="E96" s="3"/>
      <c r="F96" s="3"/>
      <c r="G96" s="3"/>
      <c r="H96" s="3"/>
      <c r="I96" s="3"/>
      <c r="J96" s="3"/>
      <c r="K96" s="3"/>
      <c r="L96" s="3">
        <v>1</v>
      </c>
      <c r="M96" s="3"/>
      <c r="N96" s="3"/>
      <c r="O96" s="3">
        <v>1</v>
      </c>
      <c r="P96" s="3"/>
      <c r="Q96" s="3"/>
      <c r="R96" s="3"/>
      <c r="S96" s="3">
        <v>1</v>
      </c>
      <c r="T96" s="3"/>
      <c r="U96" s="3">
        <v>1</v>
      </c>
      <c r="V96" s="3"/>
      <c r="W96" s="3"/>
      <c r="X96" s="3">
        <v>1</v>
      </c>
      <c r="Y96" s="3"/>
      <c r="Z96" s="3"/>
      <c r="AA96" s="3"/>
      <c r="AB96" s="3"/>
      <c r="AC96" s="3">
        <v>1</v>
      </c>
      <c r="AD96" s="3"/>
      <c r="AE96" s="3"/>
      <c r="AF96" s="3"/>
      <c r="AG96" s="3">
        <v>1</v>
      </c>
      <c r="AH96" s="3"/>
      <c r="AI96" s="3"/>
      <c r="AJ96" s="3"/>
      <c r="AK96" s="3">
        <f t="shared" si="16"/>
        <v>0</v>
      </c>
      <c r="AL96" s="3">
        <f t="shared" si="17"/>
        <v>0</v>
      </c>
      <c r="AM96" s="3">
        <f t="shared" si="18"/>
        <v>2</v>
      </c>
      <c r="AN96" s="3">
        <f t="shared" si="19"/>
        <v>1</v>
      </c>
      <c r="AO96" s="3">
        <f t="shared" si="20"/>
        <v>2</v>
      </c>
      <c r="AP96" s="3">
        <f t="shared" si="21"/>
        <v>1</v>
      </c>
      <c r="AQ96" s="3">
        <f t="shared" si="22"/>
        <v>0</v>
      </c>
      <c r="AR96" s="3">
        <f t="shared" si="23"/>
        <v>1</v>
      </c>
    </row>
    <row r="97" spans="1:44" x14ac:dyDescent="0.25">
      <c r="A97" t="s">
        <v>59</v>
      </c>
      <c r="C97" s="3">
        <f>SUM(C98:C102)</f>
        <v>0</v>
      </c>
      <c r="D97" s="3">
        <f t="shared" ref="D97:AJ97" si="28">SUM(D98:D102)</f>
        <v>0</v>
      </c>
      <c r="E97" s="3">
        <f t="shared" si="28"/>
        <v>0</v>
      </c>
      <c r="F97" s="3">
        <f t="shared" si="28"/>
        <v>0</v>
      </c>
      <c r="G97" s="3">
        <f t="shared" si="28"/>
        <v>0</v>
      </c>
      <c r="H97" s="3">
        <f t="shared" si="28"/>
        <v>0</v>
      </c>
      <c r="I97" s="3">
        <f t="shared" si="28"/>
        <v>0</v>
      </c>
      <c r="J97" s="3">
        <f t="shared" si="28"/>
        <v>0</v>
      </c>
      <c r="K97" s="3">
        <f t="shared" si="28"/>
        <v>0</v>
      </c>
      <c r="L97" s="3">
        <f t="shared" si="28"/>
        <v>0</v>
      </c>
      <c r="M97" s="3">
        <f t="shared" si="28"/>
        <v>0</v>
      </c>
      <c r="N97" s="3">
        <f t="shared" si="28"/>
        <v>0</v>
      </c>
      <c r="O97" s="3">
        <f t="shared" si="28"/>
        <v>0</v>
      </c>
      <c r="P97" s="3">
        <f t="shared" si="28"/>
        <v>1</v>
      </c>
      <c r="Q97" s="3">
        <f t="shared" si="28"/>
        <v>0</v>
      </c>
      <c r="R97" s="3">
        <f t="shared" si="28"/>
        <v>1</v>
      </c>
      <c r="S97" s="3">
        <f t="shared" si="28"/>
        <v>0</v>
      </c>
      <c r="T97" s="3">
        <f t="shared" si="28"/>
        <v>0</v>
      </c>
      <c r="U97" s="3">
        <f t="shared" si="28"/>
        <v>2</v>
      </c>
      <c r="V97" s="3">
        <f t="shared" si="28"/>
        <v>0</v>
      </c>
      <c r="W97" s="3">
        <f t="shared" si="28"/>
        <v>3</v>
      </c>
      <c r="X97" s="3">
        <f t="shared" si="28"/>
        <v>3</v>
      </c>
      <c r="Y97" s="3">
        <f t="shared" si="28"/>
        <v>3</v>
      </c>
      <c r="Z97" s="3">
        <f t="shared" si="28"/>
        <v>3</v>
      </c>
      <c r="AA97" s="3">
        <f t="shared" si="28"/>
        <v>3</v>
      </c>
      <c r="AB97" s="3">
        <f t="shared" si="28"/>
        <v>2</v>
      </c>
      <c r="AC97" s="3">
        <f t="shared" si="28"/>
        <v>0</v>
      </c>
      <c r="AD97" s="3">
        <f t="shared" si="28"/>
        <v>1</v>
      </c>
      <c r="AE97" s="3">
        <f t="shared" si="28"/>
        <v>3</v>
      </c>
      <c r="AF97" s="3">
        <f t="shared" si="28"/>
        <v>1</v>
      </c>
      <c r="AG97" s="3">
        <f t="shared" si="28"/>
        <v>0</v>
      </c>
      <c r="AH97" s="3">
        <f t="shared" si="28"/>
        <v>0</v>
      </c>
      <c r="AI97" s="3">
        <f t="shared" si="28"/>
        <v>0</v>
      </c>
      <c r="AJ97" s="3">
        <f t="shared" si="28"/>
        <v>0</v>
      </c>
      <c r="AK97" s="3">
        <f t="shared" si="16"/>
        <v>0</v>
      </c>
      <c r="AL97" s="3">
        <f t="shared" si="17"/>
        <v>0</v>
      </c>
      <c r="AM97" s="3">
        <f t="shared" si="18"/>
        <v>0</v>
      </c>
      <c r="AN97" s="3">
        <f t="shared" si="19"/>
        <v>2</v>
      </c>
      <c r="AO97" s="3">
        <f t="shared" si="20"/>
        <v>11</v>
      </c>
      <c r="AP97" s="3">
        <f t="shared" si="21"/>
        <v>8</v>
      </c>
      <c r="AQ97" s="3">
        <f t="shared" si="22"/>
        <v>5</v>
      </c>
      <c r="AR97" s="3">
        <f t="shared" si="23"/>
        <v>0</v>
      </c>
    </row>
    <row r="98" spans="1:44" hidden="1" x14ac:dyDescent="0.25">
      <c r="B98" t="s">
        <v>40</v>
      </c>
      <c r="C98" s="3"/>
      <c r="D98" s="3"/>
      <c r="E98" s="3"/>
      <c r="F98" s="3"/>
      <c r="G98" s="3"/>
      <c r="H98" s="3"/>
      <c r="I98" s="3"/>
      <c r="J98" s="3"/>
      <c r="K98" s="3"/>
      <c r="L98" s="3"/>
      <c r="M98" s="3"/>
      <c r="N98" s="3"/>
      <c r="O98" s="3"/>
      <c r="P98" s="3"/>
      <c r="Q98" s="3"/>
      <c r="R98" s="3"/>
      <c r="S98" s="3"/>
      <c r="T98" s="3"/>
      <c r="U98" s="3">
        <v>1</v>
      </c>
      <c r="V98" s="3"/>
      <c r="W98" s="3">
        <v>1</v>
      </c>
      <c r="X98" s="3">
        <v>1</v>
      </c>
      <c r="Y98" s="3">
        <v>1</v>
      </c>
      <c r="Z98" s="3"/>
      <c r="AA98" s="3"/>
      <c r="AB98" s="3"/>
      <c r="AC98" s="3"/>
      <c r="AD98" s="3"/>
      <c r="AE98" s="3"/>
      <c r="AF98" s="3"/>
      <c r="AG98" s="3"/>
      <c r="AH98" s="3"/>
      <c r="AI98" s="3"/>
      <c r="AJ98" s="3"/>
      <c r="AK98" s="3">
        <f t="shared" si="16"/>
        <v>0</v>
      </c>
      <c r="AL98" s="3">
        <f t="shared" si="17"/>
        <v>0</v>
      </c>
      <c r="AM98" s="3">
        <f t="shared" si="18"/>
        <v>0</v>
      </c>
      <c r="AN98" s="3">
        <f t="shared" si="19"/>
        <v>0</v>
      </c>
      <c r="AO98" s="3">
        <f t="shared" si="20"/>
        <v>4</v>
      </c>
      <c r="AP98" s="3">
        <f t="shared" si="21"/>
        <v>0</v>
      </c>
      <c r="AQ98" s="3">
        <f t="shared" si="22"/>
        <v>0</v>
      </c>
      <c r="AR98" s="3">
        <f t="shared" si="23"/>
        <v>0</v>
      </c>
    </row>
    <row r="99" spans="1:44" hidden="1" x14ac:dyDescent="0.25">
      <c r="B99" t="s">
        <v>29</v>
      </c>
      <c r="C99" s="3"/>
      <c r="D99" s="3"/>
      <c r="E99" s="3"/>
      <c r="F99" s="3"/>
      <c r="G99" s="3"/>
      <c r="H99" s="3"/>
      <c r="I99" s="3"/>
      <c r="J99" s="3"/>
      <c r="K99" s="3"/>
      <c r="L99" s="3"/>
      <c r="M99" s="3"/>
      <c r="N99" s="3"/>
      <c r="O99" s="3"/>
      <c r="P99" s="3"/>
      <c r="Q99" s="3"/>
      <c r="R99" s="3"/>
      <c r="S99" s="3"/>
      <c r="T99" s="3"/>
      <c r="U99" s="3">
        <v>1</v>
      </c>
      <c r="V99" s="3"/>
      <c r="W99" s="3">
        <v>1</v>
      </c>
      <c r="X99" s="3">
        <v>1</v>
      </c>
      <c r="Y99" s="3">
        <v>1</v>
      </c>
      <c r="Z99" s="3">
        <v>1</v>
      </c>
      <c r="AA99" s="3">
        <v>1</v>
      </c>
      <c r="AB99" s="3"/>
      <c r="AC99" s="3"/>
      <c r="AD99" s="3"/>
      <c r="AE99" s="3"/>
      <c r="AF99" s="3"/>
      <c r="AG99" s="3"/>
      <c r="AH99" s="3"/>
      <c r="AI99" s="3"/>
      <c r="AJ99" s="3"/>
      <c r="AK99" s="3">
        <f t="shared" si="16"/>
        <v>0</v>
      </c>
      <c r="AL99" s="3">
        <f t="shared" si="17"/>
        <v>0</v>
      </c>
      <c r="AM99" s="3">
        <f t="shared" si="18"/>
        <v>0</v>
      </c>
      <c r="AN99" s="3">
        <f t="shared" si="19"/>
        <v>0</v>
      </c>
      <c r="AO99" s="3">
        <f t="shared" si="20"/>
        <v>4</v>
      </c>
      <c r="AP99" s="3">
        <f t="shared" si="21"/>
        <v>2</v>
      </c>
      <c r="AQ99" s="3">
        <f t="shared" si="22"/>
        <v>0</v>
      </c>
      <c r="AR99" s="3">
        <f t="shared" si="23"/>
        <v>0</v>
      </c>
    </row>
    <row r="100" spans="1:44" hidden="1" x14ac:dyDescent="0.25">
      <c r="B100" t="s">
        <v>30</v>
      </c>
      <c r="C100" s="3"/>
      <c r="D100" s="3"/>
      <c r="E100" s="3"/>
      <c r="F100" s="3"/>
      <c r="G100" s="3"/>
      <c r="H100" s="3"/>
      <c r="I100" s="3"/>
      <c r="J100" s="3"/>
      <c r="K100" s="3"/>
      <c r="L100" s="3"/>
      <c r="M100" s="3"/>
      <c r="N100" s="3"/>
      <c r="O100" s="3"/>
      <c r="P100" s="3"/>
      <c r="Q100" s="3"/>
      <c r="R100" s="3"/>
      <c r="S100" s="3"/>
      <c r="T100" s="3"/>
      <c r="U100" s="3"/>
      <c r="V100" s="3"/>
      <c r="W100" s="3">
        <v>1</v>
      </c>
      <c r="X100" s="3"/>
      <c r="Y100" s="3"/>
      <c r="Z100" s="3">
        <v>1</v>
      </c>
      <c r="AA100" s="3">
        <v>1</v>
      </c>
      <c r="AB100" s="3">
        <v>1</v>
      </c>
      <c r="AC100" s="3"/>
      <c r="AD100" s="3"/>
      <c r="AE100" s="3">
        <v>1</v>
      </c>
      <c r="AF100" s="3"/>
      <c r="AG100" s="3"/>
      <c r="AH100" s="3"/>
      <c r="AI100" s="3"/>
      <c r="AJ100" s="3"/>
      <c r="AK100" s="3">
        <f t="shared" si="16"/>
        <v>0</v>
      </c>
      <c r="AL100" s="3">
        <f t="shared" si="17"/>
        <v>0</v>
      </c>
      <c r="AM100" s="3">
        <f t="shared" si="18"/>
        <v>0</v>
      </c>
      <c r="AN100" s="3">
        <f t="shared" si="19"/>
        <v>0</v>
      </c>
      <c r="AO100" s="3">
        <f t="shared" si="20"/>
        <v>1</v>
      </c>
      <c r="AP100" s="3">
        <f t="shared" si="21"/>
        <v>3</v>
      </c>
      <c r="AQ100" s="3">
        <f t="shared" si="22"/>
        <v>1</v>
      </c>
      <c r="AR100" s="3">
        <f t="shared" si="23"/>
        <v>0</v>
      </c>
    </row>
    <row r="101" spans="1:44" hidden="1" x14ac:dyDescent="0.25">
      <c r="B101" t="s">
        <v>45</v>
      </c>
      <c r="C101" s="3"/>
      <c r="D101" s="3"/>
      <c r="E101" s="3"/>
      <c r="F101" s="3"/>
      <c r="G101" s="3"/>
      <c r="H101" s="3"/>
      <c r="I101" s="3"/>
      <c r="J101" s="3"/>
      <c r="K101" s="3"/>
      <c r="L101" s="3"/>
      <c r="M101" s="3"/>
      <c r="N101" s="3"/>
      <c r="O101" s="3"/>
      <c r="P101" s="3"/>
      <c r="Q101" s="3"/>
      <c r="R101" s="3"/>
      <c r="S101" s="3"/>
      <c r="T101" s="3"/>
      <c r="U101" s="3"/>
      <c r="V101" s="3"/>
      <c r="W101" s="3"/>
      <c r="X101" s="3"/>
      <c r="Y101" s="3"/>
      <c r="Z101" s="3">
        <v>1</v>
      </c>
      <c r="AA101" s="3">
        <v>1</v>
      </c>
      <c r="AB101" s="3">
        <v>1</v>
      </c>
      <c r="AC101" s="3"/>
      <c r="AD101" s="3"/>
      <c r="AE101" s="3">
        <v>1</v>
      </c>
      <c r="AF101" s="3"/>
      <c r="AG101" s="3"/>
      <c r="AH101" s="3"/>
      <c r="AI101" s="3"/>
      <c r="AJ101" s="3"/>
      <c r="AK101" s="3">
        <f t="shared" si="16"/>
        <v>0</v>
      </c>
      <c r="AL101" s="3">
        <f t="shared" si="17"/>
        <v>0</v>
      </c>
      <c r="AM101" s="3">
        <f t="shared" si="18"/>
        <v>0</v>
      </c>
      <c r="AN101" s="3">
        <f t="shared" si="19"/>
        <v>0</v>
      </c>
      <c r="AO101" s="3">
        <f t="shared" si="20"/>
        <v>0</v>
      </c>
      <c r="AP101" s="3">
        <f t="shared" si="21"/>
        <v>3</v>
      </c>
      <c r="AQ101" s="3">
        <f t="shared" si="22"/>
        <v>1</v>
      </c>
      <c r="AR101" s="3">
        <f t="shared" si="23"/>
        <v>0</v>
      </c>
    </row>
    <row r="102" spans="1:44" hidden="1" x14ac:dyDescent="0.25">
      <c r="B102" t="s">
        <v>46</v>
      </c>
      <c r="C102" s="3"/>
      <c r="D102" s="3"/>
      <c r="E102" s="3"/>
      <c r="F102" s="3"/>
      <c r="G102" s="3"/>
      <c r="H102" s="3"/>
      <c r="I102" s="3"/>
      <c r="J102" s="3"/>
      <c r="K102" s="3"/>
      <c r="L102" s="3"/>
      <c r="M102" s="3"/>
      <c r="N102" s="3"/>
      <c r="O102" s="3"/>
      <c r="P102" s="3">
        <v>1</v>
      </c>
      <c r="Q102" s="3"/>
      <c r="R102" s="3">
        <v>1</v>
      </c>
      <c r="S102" s="3"/>
      <c r="T102" s="3"/>
      <c r="U102" s="3"/>
      <c r="V102" s="3"/>
      <c r="W102" s="3"/>
      <c r="X102" s="3">
        <v>1</v>
      </c>
      <c r="Y102" s="3">
        <v>1</v>
      </c>
      <c r="Z102" s="3"/>
      <c r="AA102" s="3"/>
      <c r="AB102" s="3"/>
      <c r="AC102" s="3"/>
      <c r="AD102" s="3">
        <v>1</v>
      </c>
      <c r="AE102" s="3">
        <v>1</v>
      </c>
      <c r="AF102" s="3">
        <v>1</v>
      </c>
      <c r="AG102" s="3"/>
      <c r="AH102" s="3"/>
      <c r="AI102" s="3"/>
      <c r="AJ102" s="3"/>
      <c r="AK102" s="3">
        <f t="shared" si="16"/>
        <v>0</v>
      </c>
      <c r="AL102" s="3">
        <f t="shared" si="17"/>
        <v>0</v>
      </c>
      <c r="AM102" s="3">
        <f t="shared" si="18"/>
        <v>0</v>
      </c>
      <c r="AN102" s="3">
        <f t="shared" si="19"/>
        <v>2</v>
      </c>
      <c r="AO102" s="3">
        <f t="shared" si="20"/>
        <v>2</v>
      </c>
      <c r="AP102" s="3">
        <f t="shared" si="21"/>
        <v>0</v>
      </c>
      <c r="AQ102" s="3">
        <f t="shared" si="22"/>
        <v>3</v>
      </c>
      <c r="AR102" s="3">
        <f t="shared" si="23"/>
        <v>0</v>
      </c>
    </row>
    <row r="103" spans="1:44" x14ac:dyDescent="0.25">
      <c r="A103" t="s">
        <v>60</v>
      </c>
      <c r="C103" s="3">
        <f>SUM(C104:C108)</f>
        <v>0</v>
      </c>
      <c r="D103" s="3">
        <f t="shared" ref="D103:AJ103" si="29">SUM(D104:D108)</f>
        <v>3</v>
      </c>
      <c r="E103" s="3">
        <f t="shared" si="29"/>
        <v>0</v>
      </c>
      <c r="F103" s="3">
        <f t="shared" si="29"/>
        <v>0</v>
      </c>
      <c r="G103" s="3">
        <f t="shared" si="29"/>
        <v>0</v>
      </c>
      <c r="H103" s="3">
        <f t="shared" si="29"/>
        <v>1</v>
      </c>
      <c r="I103" s="3">
        <f t="shared" si="29"/>
        <v>4</v>
      </c>
      <c r="J103" s="3">
        <f t="shared" si="29"/>
        <v>4</v>
      </c>
      <c r="K103" s="3">
        <f t="shared" si="29"/>
        <v>3</v>
      </c>
      <c r="L103" s="3">
        <f t="shared" si="29"/>
        <v>0</v>
      </c>
      <c r="M103" s="3">
        <f t="shared" si="29"/>
        <v>0</v>
      </c>
      <c r="N103" s="3">
        <f t="shared" si="29"/>
        <v>0</v>
      </c>
      <c r="O103" s="3">
        <f t="shared" si="29"/>
        <v>0</v>
      </c>
      <c r="P103" s="3">
        <f t="shared" si="29"/>
        <v>1</v>
      </c>
      <c r="Q103" s="3">
        <f t="shared" si="29"/>
        <v>1</v>
      </c>
      <c r="R103" s="3">
        <f t="shared" si="29"/>
        <v>1</v>
      </c>
      <c r="S103" s="3">
        <f t="shared" si="29"/>
        <v>0</v>
      </c>
      <c r="T103" s="3">
        <f t="shared" si="29"/>
        <v>0</v>
      </c>
      <c r="U103" s="3">
        <f t="shared" si="29"/>
        <v>0</v>
      </c>
      <c r="V103" s="3">
        <f t="shared" si="29"/>
        <v>0</v>
      </c>
      <c r="W103" s="3">
        <f t="shared" si="29"/>
        <v>0</v>
      </c>
      <c r="X103" s="3">
        <f t="shared" si="29"/>
        <v>1</v>
      </c>
      <c r="Y103" s="3">
        <f t="shared" si="29"/>
        <v>0</v>
      </c>
      <c r="Z103" s="3">
        <f t="shared" si="29"/>
        <v>2</v>
      </c>
      <c r="AA103" s="3">
        <f t="shared" si="29"/>
        <v>0</v>
      </c>
      <c r="AB103" s="3">
        <f t="shared" si="29"/>
        <v>0</v>
      </c>
      <c r="AC103" s="3">
        <f t="shared" si="29"/>
        <v>1</v>
      </c>
      <c r="AD103" s="3">
        <f t="shared" si="29"/>
        <v>0</v>
      </c>
      <c r="AE103" s="3">
        <f t="shared" si="29"/>
        <v>0</v>
      </c>
      <c r="AF103" s="3">
        <f t="shared" si="29"/>
        <v>1</v>
      </c>
      <c r="AG103" s="3">
        <f t="shared" si="29"/>
        <v>3</v>
      </c>
      <c r="AH103" s="3">
        <f t="shared" si="29"/>
        <v>1</v>
      </c>
      <c r="AI103" s="3">
        <f t="shared" si="29"/>
        <v>0</v>
      </c>
      <c r="AJ103" s="3">
        <f t="shared" si="29"/>
        <v>0</v>
      </c>
      <c r="AK103" s="3">
        <f t="shared" si="16"/>
        <v>3</v>
      </c>
      <c r="AL103" s="3">
        <f t="shared" si="17"/>
        <v>9</v>
      </c>
      <c r="AM103" s="3">
        <f t="shared" si="18"/>
        <v>3</v>
      </c>
      <c r="AN103" s="3">
        <f t="shared" si="19"/>
        <v>3</v>
      </c>
      <c r="AO103" s="3">
        <f t="shared" si="20"/>
        <v>1</v>
      </c>
      <c r="AP103" s="3">
        <f t="shared" si="21"/>
        <v>3</v>
      </c>
      <c r="AQ103" s="3">
        <f t="shared" si="22"/>
        <v>1</v>
      </c>
      <c r="AR103" s="3">
        <f t="shared" si="23"/>
        <v>4</v>
      </c>
    </row>
    <row r="104" spans="1:44" hidden="1" x14ac:dyDescent="0.25">
      <c r="B104" t="s">
        <v>40</v>
      </c>
      <c r="C104" s="3"/>
      <c r="D104" s="3">
        <v>1</v>
      </c>
      <c r="E104" s="3"/>
      <c r="F104" s="3"/>
      <c r="G104" s="3"/>
      <c r="H104" s="3"/>
      <c r="I104" s="3">
        <v>1</v>
      </c>
      <c r="J104" s="3">
        <v>1</v>
      </c>
      <c r="K104" s="3"/>
      <c r="L104" s="3"/>
      <c r="M104" s="3"/>
      <c r="N104" s="3"/>
      <c r="O104" s="3"/>
      <c r="P104" s="3"/>
      <c r="Q104" s="3"/>
      <c r="R104" s="3"/>
      <c r="S104" s="3"/>
      <c r="T104" s="3"/>
      <c r="U104" s="3"/>
      <c r="V104" s="3"/>
      <c r="W104" s="3"/>
      <c r="X104" s="3"/>
      <c r="Y104" s="3"/>
      <c r="Z104" s="3">
        <v>1</v>
      </c>
      <c r="AA104" s="3"/>
      <c r="AB104" s="3"/>
      <c r="AC104" s="3"/>
      <c r="AD104" s="3"/>
      <c r="AE104" s="3"/>
      <c r="AF104" s="3"/>
      <c r="AG104" s="3">
        <v>1</v>
      </c>
      <c r="AH104" s="3"/>
      <c r="AI104" s="3"/>
      <c r="AJ104" s="3"/>
      <c r="AK104" s="3">
        <f t="shared" si="16"/>
        <v>1</v>
      </c>
      <c r="AL104" s="3">
        <f t="shared" si="17"/>
        <v>2</v>
      </c>
      <c r="AM104" s="3">
        <f t="shared" si="18"/>
        <v>0</v>
      </c>
      <c r="AN104" s="3">
        <f t="shared" si="19"/>
        <v>0</v>
      </c>
      <c r="AO104" s="3">
        <f t="shared" si="20"/>
        <v>0</v>
      </c>
      <c r="AP104" s="3">
        <f t="shared" si="21"/>
        <v>1</v>
      </c>
      <c r="AQ104" s="3">
        <f t="shared" si="22"/>
        <v>0</v>
      </c>
      <c r="AR104" s="3">
        <f t="shared" si="23"/>
        <v>1</v>
      </c>
    </row>
    <row r="105" spans="1:44" hidden="1" x14ac:dyDescent="0.25">
      <c r="B105" t="s">
        <v>29</v>
      </c>
      <c r="C105" s="3"/>
      <c r="D105" s="3"/>
      <c r="E105" s="3"/>
      <c r="F105" s="3"/>
      <c r="G105" s="3"/>
      <c r="H105" s="3"/>
      <c r="I105" s="3">
        <v>1</v>
      </c>
      <c r="J105" s="3">
        <v>1</v>
      </c>
      <c r="K105" s="3">
        <v>1</v>
      </c>
      <c r="L105" s="3"/>
      <c r="M105" s="3"/>
      <c r="N105" s="3"/>
      <c r="O105" s="3"/>
      <c r="P105" s="3"/>
      <c r="Q105" s="3"/>
      <c r="R105" s="3"/>
      <c r="S105" s="3"/>
      <c r="T105" s="3"/>
      <c r="U105" s="3"/>
      <c r="V105" s="3"/>
      <c r="W105" s="3"/>
      <c r="X105" s="3"/>
      <c r="Y105" s="3"/>
      <c r="Z105" s="3"/>
      <c r="AA105" s="3"/>
      <c r="AB105" s="3"/>
      <c r="AC105" s="3"/>
      <c r="AD105" s="3"/>
      <c r="AE105" s="3"/>
      <c r="AF105" s="3">
        <v>1</v>
      </c>
      <c r="AG105" s="3"/>
      <c r="AH105" s="3"/>
      <c r="AI105" s="3"/>
      <c r="AJ105" s="3"/>
      <c r="AK105" s="3">
        <f t="shared" si="16"/>
        <v>0</v>
      </c>
      <c r="AL105" s="3">
        <f t="shared" si="17"/>
        <v>2</v>
      </c>
      <c r="AM105" s="3">
        <f t="shared" si="18"/>
        <v>1</v>
      </c>
      <c r="AN105" s="3">
        <f t="shared" si="19"/>
        <v>0</v>
      </c>
      <c r="AO105" s="3">
        <f t="shared" si="20"/>
        <v>0</v>
      </c>
      <c r="AP105" s="3">
        <f t="shared" si="21"/>
        <v>0</v>
      </c>
      <c r="AQ105" s="3">
        <f t="shared" si="22"/>
        <v>1</v>
      </c>
      <c r="AR105" s="3">
        <f t="shared" si="23"/>
        <v>0</v>
      </c>
    </row>
    <row r="106" spans="1:44" hidden="1" x14ac:dyDescent="0.25">
      <c r="B106" t="s">
        <v>30</v>
      </c>
      <c r="C106" s="3"/>
      <c r="D106" s="3">
        <v>1</v>
      </c>
      <c r="E106" s="3"/>
      <c r="F106" s="3"/>
      <c r="G106" s="3"/>
      <c r="H106" s="3">
        <v>1</v>
      </c>
      <c r="I106" s="3">
        <v>1</v>
      </c>
      <c r="J106" s="3"/>
      <c r="K106" s="3">
        <v>1</v>
      </c>
      <c r="L106" s="3"/>
      <c r="M106" s="3"/>
      <c r="N106" s="3"/>
      <c r="O106" s="3"/>
      <c r="P106" s="3"/>
      <c r="Q106" s="3"/>
      <c r="R106" s="3"/>
      <c r="S106" s="3"/>
      <c r="T106" s="3"/>
      <c r="U106" s="3"/>
      <c r="V106" s="3"/>
      <c r="W106" s="3"/>
      <c r="X106" s="3">
        <v>1</v>
      </c>
      <c r="Y106" s="3"/>
      <c r="Z106" s="3"/>
      <c r="AA106" s="3"/>
      <c r="AB106" s="3"/>
      <c r="AC106" s="3"/>
      <c r="AD106" s="3"/>
      <c r="AE106" s="3"/>
      <c r="AF106" s="3"/>
      <c r="AG106" s="3">
        <v>1</v>
      </c>
      <c r="AH106" s="3"/>
      <c r="AI106" s="3"/>
      <c r="AJ106" s="3"/>
      <c r="AK106" s="3">
        <f t="shared" si="16"/>
        <v>1</v>
      </c>
      <c r="AL106" s="3">
        <f t="shared" si="17"/>
        <v>2</v>
      </c>
      <c r="AM106" s="3">
        <f t="shared" si="18"/>
        <v>1</v>
      </c>
      <c r="AN106" s="3">
        <f t="shared" si="19"/>
        <v>0</v>
      </c>
      <c r="AO106" s="3">
        <f t="shared" si="20"/>
        <v>1</v>
      </c>
      <c r="AP106" s="3">
        <f t="shared" si="21"/>
        <v>0</v>
      </c>
      <c r="AQ106" s="3">
        <f t="shared" si="22"/>
        <v>0</v>
      </c>
      <c r="AR106" s="3">
        <f t="shared" si="23"/>
        <v>1</v>
      </c>
    </row>
    <row r="107" spans="1:44" hidden="1" x14ac:dyDescent="0.25">
      <c r="B107" t="s">
        <v>45</v>
      </c>
      <c r="C107" s="3"/>
      <c r="D107" s="3">
        <v>1</v>
      </c>
      <c r="E107" s="3"/>
      <c r="F107" s="3"/>
      <c r="G107" s="3"/>
      <c r="H107" s="3"/>
      <c r="I107" s="3">
        <v>1</v>
      </c>
      <c r="J107" s="3">
        <v>1</v>
      </c>
      <c r="K107" s="3">
        <v>1</v>
      </c>
      <c r="L107" s="3"/>
      <c r="M107" s="3"/>
      <c r="N107" s="3"/>
      <c r="O107" s="3"/>
      <c r="P107" s="3"/>
      <c r="Q107" s="3">
        <v>1</v>
      </c>
      <c r="R107" s="3"/>
      <c r="S107" s="3"/>
      <c r="T107" s="3"/>
      <c r="U107" s="3"/>
      <c r="V107" s="3"/>
      <c r="W107" s="3"/>
      <c r="X107" s="3"/>
      <c r="Y107" s="3"/>
      <c r="Z107" s="3"/>
      <c r="AA107" s="3"/>
      <c r="AB107" s="3"/>
      <c r="AC107" s="3"/>
      <c r="AD107" s="3"/>
      <c r="AE107" s="3"/>
      <c r="AF107" s="3"/>
      <c r="AG107" s="3"/>
      <c r="AH107" s="3"/>
      <c r="AI107" s="3"/>
      <c r="AJ107" s="3"/>
      <c r="AK107" s="3">
        <f t="shared" si="16"/>
        <v>1</v>
      </c>
      <c r="AL107" s="3">
        <f t="shared" si="17"/>
        <v>2</v>
      </c>
      <c r="AM107" s="3">
        <f t="shared" si="18"/>
        <v>1</v>
      </c>
      <c r="AN107" s="3">
        <f t="shared" si="19"/>
        <v>1</v>
      </c>
      <c r="AO107" s="3">
        <f t="shared" si="20"/>
        <v>0</v>
      </c>
      <c r="AP107" s="3">
        <f t="shared" si="21"/>
        <v>0</v>
      </c>
      <c r="AQ107" s="3">
        <f t="shared" si="22"/>
        <v>0</v>
      </c>
      <c r="AR107" s="3">
        <f t="shared" si="23"/>
        <v>0</v>
      </c>
    </row>
    <row r="108" spans="1:44" hidden="1" x14ac:dyDescent="0.25">
      <c r="B108" t="s">
        <v>46</v>
      </c>
      <c r="C108" s="3"/>
      <c r="D108" s="3"/>
      <c r="E108" s="3"/>
      <c r="F108" s="3"/>
      <c r="G108" s="3"/>
      <c r="H108" s="3"/>
      <c r="I108" s="3"/>
      <c r="J108" s="3">
        <v>1</v>
      </c>
      <c r="K108" s="3"/>
      <c r="L108" s="3"/>
      <c r="M108" s="3"/>
      <c r="N108" s="3"/>
      <c r="O108" s="3"/>
      <c r="P108" s="3">
        <v>1</v>
      </c>
      <c r="Q108" s="3"/>
      <c r="R108" s="3">
        <v>1</v>
      </c>
      <c r="S108" s="3"/>
      <c r="T108" s="3"/>
      <c r="U108" s="3"/>
      <c r="V108" s="3"/>
      <c r="W108" s="3"/>
      <c r="X108" s="3"/>
      <c r="Y108" s="3"/>
      <c r="Z108" s="3">
        <v>1</v>
      </c>
      <c r="AA108" s="3"/>
      <c r="AB108" s="3"/>
      <c r="AC108" s="3">
        <v>1</v>
      </c>
      <c r="AD108" s="3"/>
      <c r="AE108" s="3"/>
      <c r="AF108" s="3"/>
      <c r="AG108" s="3">
        <v>1</v>
      </c>
      <c r="AH108" s="3">
        <v>1</v>
      </c>
      <c r="AI108" s="3"/>
      <c r="AJ108" s="3"/>
      <c r="AK108" s="3">
        <f t="shared" si="16"/>
        <v>0</v>
      </c>
      <c r="AL108" s="3">
        <f t="shared" si="17"/>
        <v>1</v>
      </c>
      <c r="AM108" s="3">
        <f t="shared" si="18"/>
        <v>0</v>
      </c>
      <c r="AN108" s="3">
        <f t="shared" si="19"/>
        <v>2</v>
      </c>
      <c r="AO108" s="3">
        <f t="shared" si="20"/>
        <v>0</v>
      </c>
      <c r="AP108" s="3">
        <f t="shared" si="21"/>
        <v>2</v>
      </c>
      <c r="AQ108" s="3">
        <f t="shared" si="22"/>
        <v>0</v>
      </c>
      <c r="AR108" s="3">
        <f t="shared" si="23"/>
        <v>2</v>
      </c>
    </row>
    <row r="109" spans="1:44" x14ac:dyDescent="0.25">
      <c r="A109" t="s">
        <v>61</v>
      </c>
      <c r="C109" s="3">
        <f>SUM(C110:C113)</f>
        <v>3</v>
      </c>
      <c r="D109" s="3">
        <f t="shared" ref="D109:AJ109" si="30">SUM(D110:D113)</f>
        <v>1</v>
      </c>
      <c r="E109" s="3">
        <f t="shared" si="30"/>
        <v>1</v>
      </c>
      <c r="F109" s="3">
        <f t="shared" si="30"/>
        <v>0</v>
      </c>
      <c r="G109" s="3">
        <f t="shared" si="30"/>
        <v>0</v>
      </c>
      <c r="H109" s="3">
        <f t="shared" si="30"/>
        <v>0</v>
      </c>
      <c r="I109" s="3">
        <f t="shared" si="30"/>
        <v>0</v>
      </c>
      <c r="J109" s="3">
        <f t="shared" si="30"/>
        <v>1</v>
      </c>
      <c r="K109" s="3">
        <f t="shared" si="30"/>
        <v>0</v>
      </c>
      <c r="L109" s="3">
        <f t="shared" si="30"/>
        <v>0</v>
      </c>
      <c r="M109" s="3">
        <f t="shared" si="30"/>
        <v>1</v>
      </c>
      <c r="N109" s="3">
        <f t="shared" si="30"/>
        <v>0</v>
      </c>
      <c r="O109" s="3">
        <f t="shared" si="30"/>
        <v>0</v>
      </c>
      <c r="P109" s="3">
        <f t="shared" si="30"/>
        <v>1</v>
      </c>
      <c r="Q109" s="3">
        <f t="shared" si="30"/>
        <v>4</v>
      </c>
      <c r="R109" s="3">
        <f t="shared" si="30"/>
        <v>0</v>
      </c>
      <c r="S109" s="3">
        <f t="shared" si="30"/>
        <v>0</v>
      </c>
      <c r="T109" s="3">
        <f t="shared" si="30"/>
        <v>0</v>
      </c>
      <c r="U109" s="3">
        <f t="shared" si="30"/>
        <v>2</v>
      </c>
      <c r="V109" s="3">
        <f t="shared" si="30"/>
        <v>0</v>
      </c>
      <c r="W109" s="3">
        <f t="shared" si="30"/>
        <v>4</v>
      </c>
      <c r="X109" s="3">
        <f t="shared" si="30"/>
        <v>0</v>
      </c>
      <c r="Y109" s="3">
        <f t="shared" si="30"/>
        <v>0</v>
      </c>
      <c r="Z109" s="3">
        <f t="shared" si="30"/>
        <v>4</v>
      </c>
      <c r="AA109" s="3">
        <f t="shared" si="30"/>
        <v>0</v>
      </c>
      <c r="AB109" s="3">
        <f t="shared" si="30"/>
        <v>1</v>
      </c>
      <c r="AC109" s="3">
        <f t="shared" si="30"/>
        <v>0</v>
      </c>
      <c r="AD109" s="3">
        <f t="shared" si="30"/>
        <v>2</v>
      </c>
      <c r="AE109" s="3">
        <f t="shared" si="30"/>
        <v>0</v>
      </c>
      <c r="AF109" s="3">
        <f t="shared" si="30"/>
        <v>1</v>
      </c>
      <c r="AG109" s="3">
        <f t="shared" si="30"/>
        <v>1</v>
      </c>
      <c r="AH109" s="3">
        <f t="shared" si="30"/>
        <v>1</v>
      </c>
      <c r="AI109" s="3">
        <f t="shared" si="30"/>
        <v>3</v>
      </c>
      <c r="AJ109" s="3">
        <f t="shared" si="30"/>
        <v>1</v>
      </c>
      <c r="AK109" s="3">
        <f t="shared" si="16"/>
        <v>5</v>
      </c>
      <c r="AL109" s="3">
        <f t="shared" si="17"/>
        <v>1</v>
      </c>
      <c r="AM109" s="3">
        <f t="shared" si="18"/>
        <v>1</v>
      </c>
      <c r="AN109" s="3">
        <f t="shared" si="19"/>
        <v>5</v>
      </c>
      <c r="AO109" s="3">
        <f t="shared" si="20"/>
        <v>6</v>
      </c>
      <c r="AP109" s="3">
        <f t="shared" si="21"/>
        <v>5</v>
      </c>
      <c r="AQ109" s="3">
        <f t="shared" si="22"/>
        <v>3</v>
      </c>
      <c r="AR109" s="3">
        <f t="shared" si="23"/>
        <v>6</v>
      </c>
    </row>
    <row r="110" spans="1:44" hidden="1" x14ac:dyDescent="0.25">
      <c r="B110" t="s">
        <v>40</v>
      </c>
      <c r="C110" s="3"/>
      <c r="D110" s="3">
        <v>1</v>
      </c>
      <c r="E110" s="3">
        <v>1</v>
      </c>
      <c r="F110" s="3"/>
      <c r="G110" s="3"/>
      <c r="H110" s="3"/>
      <c r="I110" s="3"/>
      <c r="J110" s="3">
        <v>1</v>
      </c>
      <c r="K110" s="3"/>
      <c r="L110" s="3"/>
      <c r="M110" s="3"/>
      <c r="N110" s="3"/>
      <c r="O110" s="3"/>
      <c r="P110" s="3">
        <v>1</v>
      </c>
      <c r="Q110" s="3">
        <v>1</v>
      </c>
      <c r="R110" s="3"/>
      <c r="S110" s="3"/>
      <c r="T110" s="3"/>
      <c r="U110" s="3"/>
      <c r="V110" s="3"/>
      <c r="W110" s="3">
        <v>1</v>
      </c>
      <c r="X110" s="3"/>
      <c r="Y110" s="3"/>
      <c r="Z110" s="3">
        <v>1</v>
      </c>
      <c r="AA110" s="3"/>
      <c r="AB110" s="3"/>
      <c r="AC110" s="3"/>
      <c r="AD110" s="3"/>
      <c r="AE110" s="3"/>
      <c r="AF110" s="3"/>
      <c r="AG110" s="3">
        <v>1</v>
      </c>
      <c r="AH110" s="3">
        <v>1</v>
      </c>
      <c r="AI110" s="3"/>
      <c r="AJ110" s="3"/>
      <c r="AK110" s="3">
        <f t="shared" si="16"/>
        <v>2</v>
      </c>
      <c r="AL110" s="3">
        <f t="shared" si="17"/>
        <v>1</v>
      </c>
      <c r="AM110" s="3">
        <f t="shared" si="18"/>
        <v>0</v>
      </c>
      <c r="AN110" s="3">
        <f t="shared" si="19"/>
        <v>2</v>
      </c>
      <c r="AO110" s="3">
        <f t="shared" si="20"/>
        <v>1</v>
      </c>
      <c r="AP110" s="3">
        <f t="shared" si="21"/>
        <v>1</v>
      </c>
      <c r="AQ110" s="3">
        <f t="shared" si="22"/>
        <v>0</v>
      </c>
      <c r="AR110" s="3">
        <f t="shared" si="23"/>
        <v>2</v>
      </c>
    </row>
    <row r="111" spans="1:44" hidden="1" x14ac:dyDescent="0.25">
      <c r="B111" t="s">
        <v>29</v>
      </c>
      <c r="C111" s="3">
        <v>1</v>
      </c>
      <c r="D111" s="3"/>
      <c r="E111" s="3"/>
      <c r="F111" s="3"/>
      <c r="G111" s="3"/>
      <c r="H111" s="3"/>
      <c r="I111" s="3"/>
      <c r="J111" s="3"/>
      <c r="K111" s="3"/>
      <c r="L111" s="3"/>
      <c r="M111" s="3"/>
      <c r="N111" s="3"/>
      <c r="O111" s="3"/>
      <c r="P111" s="3"/>
      <c r="Q111" s="3">
        <v>1</v>
      </c>
      <c r="R111" s="3"/>
      <c r="S111" s="3"/>
      <c r="T111" s="3"/>
      <c r="U111" s="3">
        <v>1</v>
      </c>
      <c r="V111" s="3"/>
      <c r="W111" s="3">
        <v>1</v>
      </c>
      <c r="X111" s="3"/>
      <c r="Y111" s="3"/>
      <c r="Z111" s="3">
        <v>1</v>
      </c>
      <c r="AA111" s="3"/>
      <c r="AB111" s="3">
        <v>1</v>
      </c>
      <c r="AC111" s="3"/>
      <c r="AD111" s="3"/>
      <c r="AE111" s="3"/>
      <c r="AF111" s="3"/>
      <c r="AG111" s="3"/>
      <c r="AH111" s="3"/>
      <c r="AI111" s="3">
        <v>1</v>
      </c>
      <c r="AJ111" s="3"/>
      <c r="AK111" s="3">
        <f t="shared" si="16"/>
        <v>1</v>
      </c>
      <c r="AL111" s="3">
        <f t="shared" si="17"/>
        <v>0</v>
      </c>
      <c r="AM111" s="3">
        <f t="shared" si="18"/>
        <v>0</v>
      </c>
      <c r="AN111" s="3">
        <f t="shared" si="19"/>
        <v>1</v>
      </c>
      <c r="AO111" s="3">
        <f t="shared" si="20"/>
        <v>2</v>
      </c>
      <c r="AP111" s="3">
        <f t="shared" si="21"/>
        <v>2</v>
      </c>
      <c r="AQ111" s="3">
        <f t="shared" si="22"/>
        <v>0</v>
      </c>
      <c r="AR111" s="3">
        <f t="shared" si="23"/>
        <v>1</v>
      </c>
    </row>
    <row r="112" spans="1:44" hidden="1" x14ac:dyDescent="0.25">
      <c r="B112" t="s">
        <v>30</v>
      </c>
      <c r="C112" s="3">
        <v>1</v>
      </c>
      <c r="D112" s="3"/>
      <c r="E112" s="3"/>
      <c r="F112" s="3"/>
      <c r="G112" s="3"/>
      <c r="H112" s="3"/>
      <c r="I112" s="3"/>
      <c r="J112" s="3"/>
      <c r="K112" s="3"/>
      <c r="L112" s="3"/>
      <c r="M112" s="3"/>
      <c r="N112" s="3"/>
      <c r="O112" s="3"/>
      <c r="P112" s="3"/>
      <c r="Q112" s="3">
        <v>1</v>
      </c>
      <c r="R112" s="3"/>
      <c r="S112" s="3"/>
      <c r="T112" s="3"/>
      <c r="U112" s="3">
        <v>1</v>
      </c>
      <c r="V112" s="3"/>
      <c r="W112" s="3">
        <v>1</v>
      </c>
      <c r="X112" s="3"/>
      <c r="Y112" s="3"/>
      <c r="Z112" s="3">
        <v>1</v>
      </c>
      <c r="AA112" s="3"/>
      <c r="AB112" s="3"/>
      <c r="AC112" s="3"/>
      <c r="AD112" s="3">
        <v>1</v>
      </c>
      <c r="AE112" s="3"/>
      <c r="AF112" s="3"/>
      <c r="AG112" s="3"/>
      <c r="AH112" s="3"/>
      <c r="AI112" s="3">
        <v>1</v>
      </c>
      <c r="AJ112" s="3"/>
      <c r="AK112" s="3">
        <f t="shared" si="16"/>
        <v>1</v>
      </c>
      <c r="AL112" s="3">
        <f t="shared" si="17"/>
        <v>0</v>
      </c>
      <c r="AM112" s="3">
        <f t="shared" si="18"/>
        <v>0</v>
      </c>
      <c r="AN112" s="3">
        <f t="shared" si="19"/>
        <v>1</v>
      </c>
      <c r="AO112" s="3">
        <f t="shared" si="20"/>
        <v>2</v>
      </c>
      <c r="AP112" s="3">
        <f t="shared" si="21"/>
        <v>1</v>
      </c>
      <c r="AQ112" s="3">
        <f t="shared" si="22"/>
        <v>1</v>
      </c>
      <c r="AR112" s="3">
        <f t="shared" si="23"/>
        <v>1</v>
      </c>
    </row>
    <row r="113" spans="1:44" hidden="1" x14ac:dyDescent="0.25">
      <c r="B113" t="s">
        <v>45</v>
      </c>
      <c r="C113" s="3">
        <v>1</v>
      </c>
      <c r="D113" s="3"/>
      <c r="E113" s="3"/>
      <c r="F113" s="3"/>
      <c r="G113" s="3"/>
      <c r="H113" s="3"/>
      <c r="I113" s="3"/>
      <c r="J113" s="3"/>
      <c r="K113" s="3"/>
      <c r="L113" s="3"/>
      <c r="M113" s="3">
        <v>1</v>
      </c>
      <c r="N113" s="3"/>
      <c r="O113" s="3"/>
      <c r="P113" s="3"/>
      <c r="Q113" s="3">
        <v>1</v>
      </c>
      <c r="R113" s="3"/>
      <c r="S113" s="3"/>
      <c r="T113" s="3"/>
      <c r="U113" s="3"/>
      <c r="V113" s="3"/>
      <c r="W113" s="3">
        <v>1</v>
      </c>
      <c r="X113" s="3"/>
      <c r="Y113" s="3"/>
      <c r="Z113" s="3">
        <v>1</v>
      </c>
      <c r="AA113" s="3"/>
      <c r="AB113" s="3"/>
      <c r="AC113" s="3"/>
      <c r="AD113" s="3">
        <v>1</v>
      </c>
      <c r="AE113" s="3"/>
      <c r="AF113" s="3">
        <v>1</v>
      </c>
      <c r="AG113" s="3"/>
      <c r="AH113" s="3"/>
      <c r="AI113" s="3">
        <v>1</v>
      </c>
      <c r="AJ113" s="3">
        <v>1</v>
      </c>
      <c r="AK113" s="3">
        <f t="shared" si="16"/>
        <v>1</v>
      </c>
      <c r="AL113" s="3">
        <f t="shared" si="17"/>
        <v>0</v>
      </c>
      <c r="AM113" s="3">
        <f t="shared" si="18"/>
        <v>1</v>
      </c>
      <c r="AN113" s="3">
        <f t="shared" si="19"/>
        <v>1</v>
      </c>
      <c r="AO113" s="3">
        <f t="shared" si="20"/>
        <v>1</v>
      </c>
      <c r="AP113" s="3">
        <f t="shared" si="21"/>
        <v>1</v>
      </c>
      <c r="AQ113" s="3">
        <f t="shared" si="22"/>
        <v>2</v>
      </c>
      <c r="AR113" s="3">
        <f t="shared" si="23"/>
        <v>2</v>
      </c>
    </row>
    <row r="114" spans="1:44" x14ac:dyDescent="0.25">
      <c r="A114" t="s">
        <v>62</v>
      </c>
      <c r="C114" s="3">
        <f>SUM(C115:C120)</f>
        <v>1</v>
      </c>
      <c r="D114" s="3">
        <f t="shared" ref="D114:AJ114" si="31">SUM(D115:D120)</f>
        <v>1</v>
      </c>
      <c r="E114" s="3">
        <f t="shared" si="31"/>
        <v>1</v>
      </c>
      <c r="F114" s="3">
        <f t="shared" si="31"/>
        <v>0</v>
      </c>
      <c r="G114" s="3">
        <f t="shared" si="31"/>
        <v>3</v>
      </c>
      <c r="H114" s="3">
        <f t="shared" si="31"/>
        <v>4</v>
      </c>
      <c r="I114" s="3">
        <f t="shared" si="31"/>
        <v>5</v>
      </c>
      <c r="J114" s="3">
        <f t="shared" si="31"/>
        <v>2</v>
      </c>
      <c r="K114" s="3">
        <f t="shared" si="31"/>
        <v>5</v>
      </c>
      <c r="L114" s="3">
        <f t="shared" si="31"/>
        <v>0</v>
      </c>
      <c r="M114" s="3">
        <f t="shared" si="31"/>
        <v>0</v>
      </c>
      <c r="N114" s="3">
        <f t="shared" si="31"/>
        <v>0</v>
      </c>
      <c r="O114" s="3">
        <f t="shared" si="31"/>
        <v>0</v>
      </c>
      <c r="P114" s="3">
        <f t="shared" si="31"/>
        <v>1</v>
      </c>
      <c r="Q114" s="3">
        <f t="shared" si="31"/>
        <v>2</v>
      </c>
      <c r="R114" s="3">
        <f t="shared" si="31"/>
        <v>0</v>
      </c>
      <c r="S114" s="3">
        <f t="shared" si="31"/>
        <v>0</v>
      </c>
      <c r="T114" s="3">
        <f t="shared" si="31"/>
        <v>0</v>
      </c>
      <c r="U114" s="3">
        <f t="shared" si="31"/>
        <v>3</v>
      </c>
      <c r="V114" s="3">
        <f t="shared" si="31"/>
        <v>0</v>
      </c>
      <c r="W114" s="3">
        <f t="shared" si="31"/>
        <v>3</v>
      </c>
      <c r="X114" s="3">
        <f t="shared" si="31"/>
        <v>0</v>
      </c>
      <c r="Y114" s="3">
        <f t="shared" si="31"/>
        <v>3</v>
      </c>
      <c r="Z114" s="3">
        <f t="shared" si="31"/>
        <v>0</v>
      </c>
      <c r="AA114" s="3">
        <f t="shared" si="31"/>
        <v>0</v>
      </c>
      <c r="AB114" s="3">
        <f t="shared" si="31"/>
        <v>2</v>
      </c>
      <c r="AC114" s="3">
        <f t="shared" si="31"/>
        <v>0</v>
      </c>
      <c r="AD114" s="3">
        <f t="shared" si="31"/>
        <v>1</v>
      </c>
      <c r="AE114" s="3">
        <f t="shared" si="31"/>
        <v>0</v>
      </c>
      <c r="AF114" s="3">
        <f t="shared" si="31"/>
        <v>0</v>
      </c>
      <c r="AG114" s="3">
        <f t="shared" si="31"/>
        <v>2</v>
      </c>
      <c r="AH114" s="3">
        <f t="shared" si="31"/>
        <v>1</v>
      </c>
      <c r="AI114" s="3">
        <f t="shared" si="31"/>
        <v>1</v>
      </c>
      <c r="AJ114" s="3">
        <f t="shared" si="31"/>
        <v>0</v>
      </c>
      <c r="AK114" s="3">
        <f t="shared" si="16"/>
        <v>6</v>
      </c>
      <c r="AL114" s="3">
        <f t="shared" si="17"/>
        <v>11</v>
      </c>
      <c r="AM114" s="3">
        <f t="shared" si="18"/>
        <v>5</v>
      </c>
      <c r="AN114" s="3">
        <f t="shared" si="19"/>
        <v>3</v>
      </c>
      <c r="AO114" s="3">
        <f t="shared" si="20"/>
        <v>9</v>
      </c>
      <c r="AP114" s="3">
        <f t="shared" si="21"/>
        <v>2</v>
      </c>
      <c r="AQ114" s="3">
        <f t="shared" si="22"/>
        <v>1</v>
      </c>
      <c r="AR114" s="3">
        <f t="shared" si="23"/>
        <v>4</v>
      </c>
    </row>
    <row r="115" spans="1:44" hidden="1" x14ac:dyDescent="0.25">
      <c r="B115" t="s">
        <v>40</v>
      </c>
      <c r="C115" s="3"/>
      <c r="D115" s="3">
        <v>1</v>
      </c>
      <c r="E115" s="3">
        <v>1</v>
      </c>
      <c r="F115" s="3"/>
      <c r="G115" s="3"/>
      <c r="H115" s="3">
        <v>1</v>
      </c>
      <c r="I115" s="3">
        <v>1</v>
      </c>
      <c r="J115" s="3"/>
      <c r="K115" s="3">
        <v>1</v>
      </c>
      <c r="L115" s="3"/>
      <c r="M115" s="3"/>
      <c r="N115" s="3"/>
      <c r="O115" s="3"/>
      <c r="P115" s="3">
        <v>1</v>
      </c>
      <c r="Q115" s="3"/>
      <c r="R115" s="3"/>
      <c r="S115" s="3"/>
      <c r="T115" s="3"/>
      <c r="U115" s="3"/>
      <c r="V115" s="3"/>
      <c r="W115" s="3"/>
      <c r="X115" s="3"/>
      <c r="Y115" s="3">
        <v>1</v>
      </c>
      <c r="Z115" s="3"/>
      <c r="AA115" s="3"/>
      <c r="AB115" s="3"/>
      <c r="AC115" s="3"/>
      <c r="AD115" s="3"/>
      <c r="AE115" s="3"/>
      <c r="AF115" s="3"/>
      <c r="AG115" s="3"/>
      <c r="AH115" s="3">
        <v>1</v>
      </c>
      <c r="AI115" s="3"/>
      <c r="AJ115" s="3"/>
      <c r="AK115" s="3">
        <f t="shared" si="16"/>
        <v>2</v>
      </c>
      <c r="AL115" s="3">
        <f t="shared" si="17"/>
        <v>2</v>
      </c>
      <c r="AM115" s="3">
        <f t="shared" si="18"/>
        <v>1</v>
      </c>
      <c r="AN115" s="3">
        <f t="shared" si="19"/>
        <v>1</v>
      </c>
      <c r="AO115" s="3">
        <f t="shared" si="20"/>
        <v>1</v>
      </c>
      <c r="AP115" s="3">
        <f t="shared" si="21"/>
        <v>0</v>
      </c>
      <c r="AQ115" s="3">
        <f t="shared" si="22"/>
        <v>0</v>
      </c>
      <c r="AR115" s="3">
        <f t="shared" si="23"/>
        <v>1</v>
      </c>
    </row>
    <row r="116" spans="1:44" hidden="1" x14ac:dyDescent="0.25">
      <c r="B116" t="s">
        <v>29</v>
      </c>
      <c r="C116" s="3">
        <v>1</v>
      </c>
      <c r="D116" s="3"/>
      <c r="E116" s="3"/>
      <c r="F116" s="3"/>
      <c r="G116" s="3"/>
      <c r="H116" s="3">
        <v>1</v>
      </c>
      <c r="I116" s="3">
        <v>1</v>
      </c>
      <c r="J116" s="3"/>
      <c r="K116" s="3">
        <v>1</v>
      </c>
      <c r="L116" s="3"/>
      <c r="M116" s="3"/>
      <c r="N116" s="3"/>
      <c r="O116" s="3"/>
      <c r="P116" s="3"/>
      <c r="Q116" s="3">
        <v>1</v>
      </c>
      <c r="R116" s="3"/>
      <c r="S116" s="3"/>
      <c r="T116" s="3"/>
      <c r="U116" s="3"/>
      <c r="V116" s="3"/>
      <c r="W116" s="3"/>
      <c r="X116" s="3"/>
      <c r="Y116" s="3">
        <v>1</v>
      </c>
      <c r="Z116" s="3"/>
      <c r="AA116" s="3"/>
      <c r="AB116" s="3"/>
      <c r="AC116" s="3"/>
      <c r="AD116" s="3">
        <v>1</v>
      </c>
      <c r="AE116" s="3"/>
      <c r="AF116" s="3"/>
      <c r="AG116" s="3"/>
      <c r="AH116" s="3"/>
      <c r="AI116" s="3">
        <v>1</v>
      </c>
      <c r="AJ116" s="3"/>
      <c r="AK116" s="3">
        <f t="shared" si="16"/>
        <v>1</v>
      </c>
      <c r="AL116" s="3">
        <f t="shared" si="17"/>
        <v>2</v>
      </c>
      <c r="AM116" s="3">
        <f t="shared" si="18"/>
        <v>1</v>
      </c>
      <c r="AN116" s="3">
        <f t="shared" si="19"/>
        <v>1</v>
      </c>
      <c r="AO116" s="3">
        <f t="shared" si="20"/>
        <v>1</v>
      </c>
      <c r="AP116" s="3">
        <f t="shared" si="21"/>
        <v>0</v>
      </c>
      <c r="AQ116" s="3">
        <f t="shared" si="22"/>
        <v>1</v>
      </c>
      <c r="AR116" s="3">
        <f t="shared" si="23"/>
        <v>1</v>
      </c>
    </row>
    <row r="117" spans="1:44" hidden="1" x14ac:dyDescent="0.25">
      <c r="B117" t="s">
        <v>30</v>
      </c>
      <c r="C117" s="3"/>
      <c r="D117" s="3"/>
      <c r="E117" s="3"/>
      <c r="F117" s="3"/>
      <c r="G117" s="3">
        <v>1</v>
      </c>
      <c r="H117" s="3">
        <v>1</v>
      </c>
      <c r="I117" s="3">
        <v>1</v>
      </c>
      <c r="J117" s="3"/>
      <c r="K117" s="3">
        <v>1</v>
      </c>
      <c r="L117" s="3"/>
      <c r="M117" s="3"/>
      <c r="N117" s="3"/>
      <c r="O117" s="3"/>
      <c r="P117" s="3"/>
      <c r="Q117" s="3"/>
      <c r="R117" s="3"/>
      <c r="S117" s="3"/>
      <c r="T117" s="3"/>
      <c r="U117" s="3"/>
      <c r="V117" s="3"/>
      <c r="W117" s="3">
        <v>1</v>
      </c>
      <c r="X117" s="3"/>
      <c r="Y117" s="3"/>
      <c r="Z117" s="3"/>
      <c r="AA117" s="3"/>
      <c r="AB117" s="3">
        <v>1</v>
      </c>
      <c r="AC117" s="3"/>
      <c r="AD117" s="3"/>
      <c r="AE117" s="3"/>
      <c r="AF117" s="3"/>
      <c r="AG117" s="3"/>
      <c r="AH117" s="3"/>
      <c r="AI117" s="3"/>
      <c r="AJ117" s="3"/>
      <c r="AK117" s="3">
        <f t="shared" si="16"/>
        <v>1</v>
      </c>
      <c r="AL117" s="3">
        <f t="shared" si="17"/>
        <v>2</v>
      </c>
      <c r="AM117" s="3">
        <f t="shared" si="18"/>
        <v>1</v>
      </c>
      <c r="AN117" s="3">
        <f t="shared" si="19"/>
        <v>0</v>
      </c>
      <c r="AO117" s="3">
        <f t="shared" si="20"/>
        <v>1</v>
      </c>
      <c r="AP117" s="3">
        <f t="shared" si="21"/>
        <v>1</v>
      </c>
      <c r="AQ117" s="3">
        <f t="shared" si="22"/>
        <v>0</v>
      </c>
      <c r="AR117" s="3">
        <f t="shared" si="23"/>
        <v>0</v>
      </c>
    </row>
    <row r="118" spans="1:44" hidden="1" x14ac:dyDescent="0.25">
      <c r="B118" t="s">
        <v>45</v>
      </c>
      <c r="C118" s="3"/>
      <c r="D118" s="3"/>
      <c r="E118" s="3"/>
      <c r="F118" s="3"/>
      <c r="G118" s="3">
        <v>1</v>
      </c>
      <c r="H118" s="3">
        <v>1</v>
      </c>
      <c r="I118" s="3">
        <v>1</v>
      </c>
      <c r="J118" s="3">
        <v>1</v>
      </c>
      <c r="K118" s="3">
        <v>1</v>
      </c>
      <c r="L118" s="3"/>
      <c r="M118" s="3"/>
      <c r="N118" s="3"/>
      <c r="O118" s="3"/>
      <c r="P118" s="3"/>
      <c r="Q118" s="3"/>
      <c r="R118" s="3"/>
      <c r="S118" s="3"/>
      <c r="T118" s="3"/>
      <c r="U118" s="3">
        <v>1</v>
      </c>
      <c r="V118" s="3"/>
      <c r="W118" s="3">
        <v>1</v>
      </c>
      <c r="X118" s="3"/>
      <c r="Y118" s="3"/>
      <c r="Z118" s="3"/>
      <c r="AA118" s="3"/>
      <c r="AB118" s="3"/>
      <c r="AC118" s="3"/>
      <c r="AD118" s="3"/>
      <c r="AE118" s="3"/>
      <c r="AF118" s="3"/>
      <c r="AG118" s="3">
        <v>1</v>
      </c>
      <c r="AH118" s="3"/>
      <c r="AI118" s="3"/>
      <c r="AJ118" s="3"/>
      <c r="AK118" s="3">
        <f t="shared" si="16"/>
        <v>1</v>
      </c>
      <c r="AL118" s="3">
        <f t="shared" si="17"/>
        <v>3</v>
      </c>
      <c r="AM118" s="3">
        <f t="shared" si="18"/>
        <v>1</v>
      </c>
      <c r="AN118" s="3">
        <f t="shared" si="19"/>
        <v>0</v>
      </c>
      <c r="AO118" s="3">
        <f t="shared" si="20"/>
        <v>2</v>
      </c>
      <c r="AP118" s="3">
        <f t="shared" si="21"/>
        <v>0</v>
      </c>
      <c r="AQ118" s="3">
        <f t="shared" si="22"/>
        <v>0</v>
      </c>
      <c r="AR118" s="3">
        <f t="shared" si="23"/>
        <v>1</v>
      </c>
    </row>
    <row r="119" spans="1:44" hidden="1" x14ac:dyDescent="0.25">
      <c r="B119" t="s">
        <v>46</v>
      </c>
      <c r="C119" s="3"/>
      <c r="D119" s="3"/>
      <c r="E119" s="3"/>
      <c r="F119" s="3"/>
      <c r="G119" s="3"/>
      <c r="H119" s="3"/>
      <c r="I119" s="3">
        <v>1</v>
      </c>
      <c r="J119" s="3"/>
      <c r="K119" s="3">
        <v>1</v>
      </c>
      <c r="L119" s="3"/>
      <c r="M119" s="3"/>
      <c r="N119" s="3"/>
      <c r="O119" s="3"/>
      <c r="P119" s="3"/>
      <c r="Q119" s="3">
        <v>1</v>
      </c>
      <c r="R119" s="3"/>
      <c r="S119" s="3"/>
      <c r="T119" s="3"/>
      <c r="U119" s="3">
        <v>1</v>
      </c>
      <c r="V119" s="3"/>
      <c r="W119" s="3"/>
      <c r="X119" s="3"/>
      <c r="Y119" s="3">
        <v>1</v>
      </c>
      <c r="Z119" s="3"/>
      <c r="AA119" s="3"/>
      <c r="AB119" s="3"/>
      <c r="AC119" s="3"/>
      <c r="AD119" s="3"/>
      <c r="AE119" s="3"/>
      <c r="AF119" s="3"/>
      <c r="AG119" s="3"/>
      <c r="AH119" s="3"/>
      <c r="AI119" s="3"/>
      <c r="AJ119" s="3"/>
      <c r="AK119" s="3">
        <f t="shared" si="16"/>
        <v>0</v>
      </c>
      <c r="AL119" s="3">
        <f t="shared" si="17"/>
        <v>1</v>
      </c>
      <c r="AM119" s="3">
        <f t="shared" si="18"/>
        <v>1</v>
      </c>
      <c r="AN119" s="3">
        <f t="shared" si="19"/>
        <v>1</v>
      </c>
      <c r="AO119" s="3">
        <f t="shared" si="20"/>
        <v>2</v>
      </c>
      <c r="AP119" s="3">
        <f t="shared" si="21"/>
        <v>0</v>
      </c>
      <c r="AQ119" s="3">
        <f t="shared" si="22"/>
        <v>0</v>
      </c>
      <c r="AR119" s="3">
        <f t="shared" si="23"/>
        <v>0</v>
      </c>
    </row>
    <row r="120" spans="1:44" hidden="1" x14ac:dyDescent="0.25">
      <c r="B120" t="s">
        <v>47</v>
      </c>
      <c r="C120" s="3"/>
      <c r="D120" s="3"/>
      <c r="E120" s="3"/>
      <c r="F120" s="3"/>
      <c r="G120" s="3">
        <v>1</v>
      </c>
      <c r="H120" s="3"/>
      <c r="I120" s="3"/>
      <c r="J120" s="3">
        <v>1</v>
      </c>
      <c r="K120" s="3"/>
      <c r="L120" s="3"/>
      <c r="M120" s="3"/>
      <c r="N120" s="3"/>
      <c r="O120" s="3"/>
      <c r="P120" s="3"/>
      <c r="Q120" s="3"/>
      <c r="R120" s="3"/>
      <c r="S120" s="3"/>
      <c r="T120" s="3"/>
      <c r="U120" s="3">
        <v>1</v>
      </c>
      <c r="V120" s="3"/>
      <c r="W120" s="3">
        <v>1</v>
      </c>
      <c r="X120" s="3"/>
      <c r="Y120" s="3"/>
      <c r="Z120" s="3"/>
      <c r="AA120" s="3"/>
      <c r="AB120" s="3">
        <v>1</v>
      </c>
      <c r="AC120" s="3"/>
      <c r="AD120" s="3"/>
      <c r="AE120" s="3"/>
      <c r="AF120" s="3"/>
      <c r="AG120" s="3">
        <v>1</v>
      </c>
      <c r="AH120" s="3"/>
      <c r="AI120" s="3"/>
      <c r="AJ120" s="3"/>
      <c r="AK120" s="3">
        <f t="shared" si="16"/>
        <v>1</v>
      </c>
      <c r="AL120" s="3">
        <f t="shared" si="17"/>
        <v>1</v>
      </c>
      <c r="AM120" s="3">
        <f t="shared" si="18"/>
        <v>0</v>
      </c>
      <c r="AN120" s="3">
        <f t="shared" si="19"/>
        <v>0</v>
      </c>
      <c r="AO120" s="3">
        <f t="shared" si="20"/>
        <v>2</v>
      </c>
      <c r="AP120" s="3">
        <f t="shared" si="21"/>
        <v>1</v>
      </c>
      <c r="AQ120" s="3">
        <f t="shared" si="22"/>
        <v>0</v>
      </c>
      <c r="AR120" s="3">
        <f t="shared" si="23"/>
        <v>1</v>
      </c>
    </row>
    <row r="121" spans="1:44" x14ac:dyDescent="0.25">
      <c r="A121" t="s">
        <v>63</v>
      </c>
      <c r="C121" s="3">
        <f>SUM(C122:C127)</f>
        <v>1</v>
      </c>
      <c r="D121" s="3">
        <f t="shared" ref="D121:AJ121" si="32">SUM(D122:D127)</f>
        <v>0</v>
      </c>
      <c r="E121" s="3">
        <f t="shared" si="32"/>
        <v>0</v>
      </c>
      <c r="F121" s="3">
        <f t="shared" si="32"/>
        <v>0</v>
      </c>
      <c r="G121" s="3">
        <f t="shared" si="32"/>
        <v>0</v>
      </c>
      <c r="H121" s="3">
        <f t="shared" si="32"/>
        <v>0</v>
      </c>
      <c r="I121" s="3">
        <f t="shared" si="32"/>
        <v>2</v>
      </c>
      <c r="J121" s="3">
        <f t="shared" si="32"/>
        <v>0</v>
      </c>
      <c r="K121" s="3">
        <f t="shared" si="32"/>
        <v>2</v>
      </c>
      <c r="L121" s="3">
        <f t="shared" si="32"/>
        <v>3</v>
      </c>
      <c r="M121" s="3">
        <f t="shared" si="32"/>
        <v>1</v>
      </c>
      <c r="N121" s="3">
        <f t="shared" si="32"/>
        <v>1</v>
      </c>
      <c r="O121" s="3">
        <f t="shared" si="32"/>
        <v>2</v>
      </c>
      <c r="P121" s="3">
        <f t="shared" si="32"/>
        <v>1</v>
      </c>
      <c r="Q121" s="3">
        <f t="shared" si="32"/>
        <v>2</v>
      </c>
      <c r="R121" s="3">
        <f t="shared" si="32"/>
        <v>2</v>
      </c>
      <c r="S121" s="3">
        <f t="shared" si="32"/>
        <v>1</v>
      </c>
      <c r="T121" s="3">
        <f t="shared" si="32"/>
        <v>2</v>
      </c>
      <c r="U121" s="3">
        <f t="shared" si="32"/>
        <v>0</v>
      </c>
      <c r="V121" s="3">
        <f t="shared" si="32"/>
        <v>0</v>
      </c>
      <c r="W121" s="3">
        <f t="shared" si="32"/>
        <v>2</v>
      </c>
      <c r="X121" s="3">
        <f t="shared" si="32"/>
        <v>3</v>
      </c>
      <c r="Y121" s="3">
        <f t="shared" si="32"/>
        <v>2</v>
      </c>
      <c r="Z121" s="3">
        <f t="shared" si="32"/>
        <v>0</v>
      </c>
      <c r="AA121" s="3">
        <f t="shared" si="32"/>
        <v>0</v>
      </c>
      <c r="AB121" s="3">
        <f t="shared" si="32"/>
        <v>0</v>
      </c>
      <c r="AC121" s="3">
        <f t="shared" si="32"/>
        <v>2</v>
      </c>
      <c r="AD121" s="3">
        <f t="shared" si="32"/>
        <v>1</v>
      </c>
      <c r="AE121" s="3">
        <f t="shared" si="32"/>
        <v>0</v>
      </c>
      <c r="AF121" s="3">
        <f t="shared" si="32"/>
        <v>2</v>
      </c>
      <c r="AG121" s="3">
        <f t="shared" si="32"/>
        <v>0</v>
      </c>
      <c r="AH121" s="3">
        <f t="shared" si="32"/>
        <v>0</v>
      </c>
      <c r="AI121" s="3">
        <f t="shared" si="32"/>
        <v>1</v>
      </c>
      <c r="AJ121" s="3">
        <f t="shared" si="32"/>
        <v>1</v>
      </c>
      <c r="AK121" s="3">
        <f t="shared" si="16"/>
        <v>1</v>
      </c>
      <c r="AL121" s="3">
        <f t="shared" si="17"/>
        <v>2</v>
      </c>
      <c r="AM121" s="3">
        <f t="shared" si="18"/>
        <v>9</v>
      </c>
      <c r="AN121" s="3">
        <f t="shared" si="19"/>
        <v>8</v>
      </c>
      <c r="AO121" s="3">
        <f t="shared" si="20"/>
        <v>7</v>
      </c>
      <c r="AP121" s="3">
        <f t="shared" si="21"/>
        <v>2</v>
      </c>
      <c r="AQ121" s="3">
        <f t="shared" si="22"/>
        <v>3</v>
      </c>
      <c r="AR121" s="3">
        <f t="shared" si="23"/>
        <v>2</v>
      </c>
    </row>
    <row r="122" spans="1:44" hidden="1" x14ac:dyDescent="0.25">
      <c r="B122" t="s">
        <v>40</v>
      </c>
      <c r="K122">
        <v>1</v>
      </c>
      <c r="L122">
        <v>1</v>
      </c>
      <c r="P122">
        <v>1</v>
      </c>
      <c r="R122">
        <v>1</v>
      </c>
      <c r="W122">
        <v>1</v>
      </c>
      <c r="X122">
        <v>1</v>
      </c>
      <c r="AD122">
        <v>1</v>
      </c>
      <c r="AF122">
        <v>1</v>
      </c>
    </row>
    <row r="123" spans="1:44" hidden="1" x14ac:dyDescent="0.25">
      <c r="B123" t="s">
        <v>29</v>
      </c>
      <c r="L123">
        <v>1</v>
      </c>
      <c r="O123">
        <v>1</v>
      </c>
      <c r="Q123">
        <v>1</v>
      </c>
      <c r="X123">
        <v>1</v>
      </c>
      <c r="AC123">
        <v>1</v>
      </c>
      <c r="AJ123">
        <v>1</v>
      </c>
    </row>
    <row r="124" spans="1:44" hidden="1" x14ac:dyDescent="0.25">
      <c r="B124" t="s">
        <v>30</v>
      </c>
      <c r="C124">
        <v>1</v>
      </c>
      <c r="N124">
        <v>1</v>
      </c>
      <c r="R124">
        <v>1</v>
      </c>
      <c r="W124">
        <v>1</v>
      </c>
      <c r="AI124">
        <v>1</v>
      </c>
    </row>
    <row r="125" spans="1:44" hidden="1" x14ac:dyDescent="0.25">
      <c r="B125" t="s">
        <v>45</v>
      </c>
      <c r="I125">
        <v>1</v>
      </c>
      <c r="K125">
        <v>1</v>
      </c>
      <c r="M125">
        <v>1</v>
      </c>
      <c r="T125">
        <v>1</v>
      </c>
      <c r="Y125">
        <v>1</v>
      </c>
      <c r="AF125">
        <v>1</v>
      </c>
    </row>
    <row r="126" spans="1:44" hidden="1" x14ac:dyDescent="0.25">
      <c r="B126" t="s">
        <v>46</v>
      </c>
      <c r="I126">
        <v>1</v>
      </c>
      <c r="Q126">
        <v>1</v>
      </c>
      <c r="T126">
        <v>1</v>
      </c>
      <c r="X126">
        <v>1</v>
      </c>
      <c r="Y126">
        <v>1</v>
      </c>
    </row>
    <row r="127" spans="1:44" hidden="1" x14ac:dyDescent="0.25">
      <c r="B127" t="s">
        <v>47</v>
      </c>
      <c r="L127">
        <v>1</v>
      </c>
      <c r="O127">
        <v>1</v>
      </c>
      <c r="S127">
        <v>1</v>
      </c>
      <c r="AC127">
        <v>1</v>
      </c>
    </row>
  </sheetData>
  <sheetProtection algorithmName="SHA-512" hashValue="TR5vyI7Dsf1TwxpIphRGXhQ02JV3TkwMKZK/Nfid4Qfje6WRVIvkIJF6FWNXEjxP3R9F5uIW32IVmC9RC9e0OA==" saltValue="FrwqvRUMCHZ7k2dIqavsLw==" spinCount="100000" sheet="1" objects="1" scenarios="1" formatCells="0" formatColumns="0" formatRows="0" insertColumns="0" insertRows="0"/>
  <mergeCells count="18">
    <mergeCell ref="AD2:AF2"/>
    <mergeCell ref="AG2:AJ2"/>
    <mergeCell ref="C1:AJ1"/>
    <mergeCell ref="AO2:AO3"/>
    <mergeCell ref="AP2:AP3"/>
    <mergeCell ref="C2:G2"/>
    <mergeCell ref="H2:J2"/>
    <mergeCell ref="K2:O2"/>
    <mergeCell ref="P2:T2"/>
    <mergeCell ref="U2:Y2"/>
    <mergeCell ref="Z2:AC2"/>
    <mergeCell ref="AK1:AR1"/>
    <mergeCell ref="AK2:AK3"/>
    <mergeCell ref="AL2:AL3"/>
    <mergeCell ref="AM2:AM3"/>
    <mergeCell ref="AN2:AN3"/>
    <mergeCell ref="AQ2:AQ3"/>
    <mergeCell ref="AR2:AR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84756-9D73-4EB2-98B3-1F50093B60CC}">
  <dimension ref="A1:BT25"/>
  <sheetViews>
    <sheetView workbookViewId="0">
      <selection activeCell="AP16" sqref="AP16"/>
    </sheetView>
  </sheetViews>
  <sheetFormatPr baseColWidth="10" defaultRowHeight="15" x14ac:dyDescent="0.25"/>
  <cols>
    <col min="1" max="1" width="41.42578125" bestFit="1" customWidth="1"/>
    <col min="2" max="2" width="11.85546875" style="3" bestFit="1" customWidth="1"/>
    <col min="3" max="3" width="11.42578125" hidden="1" customWidth="1"/>
    <col min="4" max="4" width="8" hidden="1" customWidth="1"/>
    <col min="5" max="8" width="5.140625" hidden="1" customWidth="1"/>
    <col min="9" max="11" width="4.28515625" hidden="1" customWidth="1"/>
    <col min="12" max="16" width="6.5703125" hidden="1" customWidth="1"/>
    <col min="17" max="21" width="4.42578125" hidden="1" customWidth="1"/>
    <col min="22" max="26" width="7.5703125" hidden="1" customWidth="1"/>
    <col min="27" max="30" width="4.28515625" hidden="1" customWidth="1"/>
    <col min="31" max="33" width="4.140625" hidden="1" customWidth="1"/>
    <col min="34" max="37" width="6.42578125" hidden="1" customWidth="1"/>
    <col min="38" max="38" width="12" customWidth="1"/>
    <col min="39" max="43" width="5.28515625" bestFit="1" customWidth="1"/>
    <col min="44" max="46" width="4.5703125" bestFit="1" customWidth="1"/>
    <col min="47" max="51" width="6.7109375" bestFit="1" customWidth="1"/>
    <col min="52" max="56" width="4.5703125" bestFit="1" customWidth="1"/>
    <col min="57" max="61" width="7.7109375" bestFit="1" customWidth="1"/>
    <col min="62" max="68" width="4.5703125" bestFit="1" customWidth="1"/>
    <col min="69" max="72" width="6.5703125" bestFit="1" customWidth="1"/>
  </cols>
  <sheetData>
    <row r="1" spans="1:72" x14ac:dyDescent="0.25">
      <c r="A1" s="12" t="s">
        <v>104</v>
      </c>
      <c r="B1" s="12"/>
    </row>
    <row r="2" spans="1:72" x14ac:dyDescent="0.25">
      <c r="A2" s="1"/>
      <c r="D2" s="18" t="s">
        <v>24</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3"/>
      <c r="AM2" s="18" t="s">
        <v>77</v>
      </c>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row>
    <row r="3" spans="1:72" x14ac:dyDescent="0.25">
      <c r="A3" s="1" t="s">
        <v>76</v>
      </c>
      <c r="B3" s="2" t="s">
        <v>73</v>
      </c>
      <c r="D3" t="s">
        <v>0</v>
      </c>
      <c r="E3" t="s">
        <v>1</v>
      </c>
      <c r="F3" t="s">
        <v>2</v>
      </c>
      <c r="G3" t="s">
        <v>3</v>
      </c>
      <c r="H3" t="s">
        <v>4</v>
      </c>
      <c r="I3" t="s">
        <v>5</v>
      </c>
      <c r="J3" t="s">
        <v>6</v>
      </c>
      <c r="K3" t="s">
        <v>7</v>
      </c>
      <c r="L3" t="s">
        <v>8</v>
      </c>
      <c r="M3" t="s">
        <v>9</v>
      </c>
      <c r="N3" t="s">
        <v>10</v>
      </c>
      <c r="O3" t="s">
        <v>11</v>
      </c>
      <c r="P3" t="s">
        <v>12</v>
      </c>
      <c r="Q3" t="s">
        <v>13</v>
      </c>
      <c r="R3" t="s">
        <v>14</v>
      </c>
      <c r="S3" t="s">
        <v>15</v>
      </c>
      <c r="T3" t="s">
        <v>16</v>
      </c>
      <c r="U3" t="s">
        <v>17</v>
      </c>
      <c r="V3" t="s">
        <v>19</v>
      </c>
      <c r="W3" t="s">
        <v>20</v>
      </c>
      <c r="X3" t="s">
        <v>21</v>
      </c>
      <c r="Y3" t="s">
        <v>22</v>
      </c>
      <c r="Z3" t="s">
        <v>23</v>
      </c>
      <c r="AA3" t="s">
        <v>25</v>
      </c>
      <c r="AB3" t="s">
        <v>26</v>
      </c>
      <c r="AC3" t="s">
        <v>27</v>
      </c>
      <c r="AD3" t="s">
        <v>28</v>
      </c>
      <c r="AE3" t="s">
        <v>40</v>
      </c>
      <c r="AF3" t="s">
        <v>29</v>
      </c>
      <c r="AG3" t="s">
        <v>30</v>
      </c>
      <c r="AH3" t="s">
        <v>31</v>
      </c>
      <c r="AI3" t="s">
        <v>32</v>
      </c>
      <c r="AJ3" t="s">
        <v>33</v>
      </c>
      <c r="AK3" t="s">
        <v>34</v>
      </c>
      <c r="AM3" s="3" t="s">
        <v>0</v>
      </c>
      <c r="AN3" s="3" t="s">
        <v>1</v>
      </c>
      <c r="AO3" s="3" t="s">
        <v>2</v>
      </c>
      <c r="AP3" s="3" t="s">
        <v>3</v>
      </c>
      <c r="AQ3" s="3" t="s">
        <v>4</v>
      </c>
      <c r="AR3" s="3" t="s">
        <v>5</v>
      </c>
      <c r="AS3" s="3" t="s">
        <v>6</v>
      </c>
      <c r="AT3" s="3" t="s">
        <v>7</v>
      </c>
      <c r="AU3" s="3" t="s">
        <v>8</v>
      </c>
      <c r="AV3" s="3" t="s">
        <v>9</v>
      </c>
      <c r="AW3" s="3" t="s">
        <v>10</v>
      </c>
      <c r="AX3" s="3" t="s">
        <v>11</v>
      </c>
      <c r="AY3" s="3" t="s">
        <v>12</v>
      </c>
      <c r="AZ3" s="3" t="s">
        <v>13</v>
      </c>
      <c r="BA3" s="3" t="s">
        <v>14</v>
      </c>
      <c r="BB3" s="3" t="s">
        <v>15</v>
      </c>
      <c r="BC3" s="3" t="s">
        <v>16</v>
      </c>
      <c r="BD3" s="3" t="s">
        <v>17</v>
      </c>
      <c r="BE3" s="3" t="s">
        <v>19</v>
      </c>
      <c r="BF3" s="3" t="s">
        <v>20</v>
      </c>
      <c r="BG3" s="3" t="s">
        <v>21</v>
      </c>
      <c r="BH3" s="3" t="s">
        <v>22</v>
      </c>
      <c r="BI3" s="3" t="s">
        <v>23</v>
      </c>
      <c r="BJ3" s="3" t="s">
        <v>25</v>
      </c>
      <c r="BK3" s="3" t="s">
        <v>26</v>
      </c>
      <c r="BL3" s="3" t="s">
        <v>27</v>
      </c>
      <c r="BM3" s="3" t="s">
        <v>28</v>
      </c>
      <c r="BN3" s="3" t="s">
        <v>40</v>
      </c>
      <c r="BO3" s="3" t="s">
        <v>29</v>
      </c>
      <c r="BP3" s="3" t="s">
        <v>30</v>
      </c>
      <c r="BQ3" s="3" t="s">
        <v>31</v>
      </c>
      <c r="BR3" s="3" t="s">
        <v>32</v>
      </c>
      <c r="BS3" s="3" t="s">
        <v>33</v>
      </c>
      <c r="BT3" s="3" t="s">
        <v>34</v>
      </c>
    </row>
    <row r="4" spans="1:72" x14ac:dyDescent="0.25">
      <c r="A4" t="s">
        <v>49</v>
      </c>
      <c r="B4" s="3">
        <v>7</v>
      </c>
      <c r="D4">
        <f>IF(ISNUMBER($B$4),'Matèries 4rt ESO'!C4,0)</f>
        <v>1</v>
      </c>
      <c r="E4">
        <f>IF(ISNUMBER($B$4),'Matèries 4rt ESO'!D4,0)</f>
        <v>1</v>
      </c>
      <c r="F4">
        <f>IF(ISNUMBER($B$4),'Matèries 4rt ESO'!E4,0)</f>
        <v>0</v>
      </c>
      <c r="G4">
        <f>IF(ISNUMBER($B$4),'Matèries 4rt ESO'!F4,0)</f>
        <v>0</v>
      </c>
      <c r="H4">
        <f>IF(ISNUMBER($B$4),'Matèries 4rt ESO'!G4,0)</f>
        <v>1</v>
      </c>
      <c r="I4">
        <f>IF(ISNUMBER($B$4),'Matèries 4rt ESO'!H4,0)</f>
        <v>0</v>
      </c>
      <c r="J4">
        <f>IF(ISNUMBER($B$4),'Matèries 4rt ESO'!I4,0)</f>
        <v>0</v>
      </c>
      <c r="K4">
        <f>IF(ISNUMBER($B$4),'Matèries 4rt ESO'!J4,0)</f>
        <v>0</v>
      </c>
      <c r="L4">
        <f>IF(ISNUMBER($B$4),'Matèries 4rt ESO'!K4,0)</f>
        <v>0</v>
      </c>
      <c r="M4">
        <f>IF(ISNUMBER($B$4),'Matèries 4rt ESO'!L4,0)</f>
        <v>0</v>
      </c>
      <c r="N4">
        <f>IF(ISNUMBER($B$4),'Matèries 4rt ESO'!M4,0)</f>
        <v>0</v>
      </c>
      <c r="O4">
        <f>IF(ISNUMBER($B$4),'Matèries 4rt ESO'!N4,0)</f>
        <v>0</v>
      </c>
      <c r="P4">
        <f>IF(ISNUMBER($B$4),'Matèries 4rt ESO'!O4,0)</f>
        <v>1</v>
      </c>
      <c r="Q4">
        <f>IF(ISNUMBER($B$4),'Matèries 4rt ESO'!P4,0)</f>
        <v>0</v>
      </c>
      <c r="R4">
        <f>IF(ISNUMBER($B$4),'Matèries 4rt ESO'!Q4,0)</f>
        <v>0</v>
      </c>
      <c r="S4">
        <f>IF(ISNUMBER($B$4),'Matèries 4rt ESO'!R4,0)</f>
        <v>1</v>
      </c>
      <c r="T4">
        <f>IF(ISNUMBER($B$4),'Matèries 4rt ESO'!S4,0)</f>
        <v>0</v>
      </c>
      <c r="U4">
        <f>IF(ISNUMBER($B$4),'Matèries 4rt ESO'!T4,0)</f>
        <v>0</v>
      </c>
      <c r="V4">
        <f>IF(ISNUMBER($B$4),'Matèries 4rt ESO'!U4,0)</f>
        <v>2</v>
      </c>
      <c r="W4">
        <f>IF(ISNUMBER($B$4),'Matèries 4rt ESO'!V4,0)</f>
        <v>2</v>
      </c>
      <c r="X4">
        <f>IF(ISNUMBER($B$4),'Matèries 4rt ESO'!W4,0)</f>
        <v>1</v>
      </c>
      <c r="Y4">
        <f>IF(ISNUMBER($B$4),'Matèries 4rt ESO'!X4,0)</f>
        <v>0</v>
      </c>
      <c r="Z4">
        <f>IF(ISNUMBER($B$4),'Matèries 4rt ESO'!Y4,0)</f>
        <v>0</v>
      </c>
      <c r="AA4">
        <f>IF(ISNUMBER($B$4),'Matèries 4rt ESO'!Z4,0)</f>
        <v>4</v>
      </c>
      <c r="AB4">
        <f>IF(ISNUMBER($B$4),'Matèries 4rt ESO'!AA4,0)</f>
        <v>3</v>
      </c>
      <c r="AC4">
        <f>IF(ISNUMBER($B$4),'Matèries 4rt ESO'!AB4,0)</f>
        <v>4</v>
      </c>
      <c r="AD4">
        <f>IF(ISNUMBER($B$4),'Matèries 4rt ESO'!AC4,0)</f>
        <v>2</v>
      </c>
      <c r="AE4">
        <f>IF(ISNUMBER($B$4),'Matèries 4rt ESO'!AD4,0)</f>
        <v>1</v>
      </c>
      <c r="AF4">
        <f>IF(ISNUMBER($B$4),'Matèries 4rt ESO'!AE4,0)</f>
        <v>0</v>
      </c>
      <c r="AG4">
        <f>IF(ISNUMBER($B$4),'Matèries 4rt ESO'!AF4,0)</f>
        <v>0</v>
      </c>
      <c r="AH4">
        <f>IF(ISNUMBER($B$4),'Matèries 4rt ESO'!AG4,0)</f>
        <v>1</v>
      </c>
      <c r="AI4">
        <f>IF(ISNUMBER($B$4),'Matèries 4rt ESO'!AH4,0)</f>
        <v>0</v>
      </c>
      <c r="AJ4">
        <f>IF(ISNUMBER($B$4),'Matèries 4rt ESO'!AI4,0)</f>
        <v>1</v>
      </c>
      <c r="AK4">
        <f>IF(ISNUMBER($B$4),'Matèries 4rt ESO'!AJ4,0)</f>
        <v>0</v>
      </c>
      <c r="AM4" s="3">
        <f>$B4*D4</f>
        <v>7</v>
      </c>
      <c r="AN4" s="3">
        <f t="shared" ref="AN4:BT10" si="0">$B4*E4</f>
        <v>7</v>
      </c>
      <c r="AO4" s="3">
        <f t="shared" si="0"/>
        <v>0</v>
      </c>
      <c r="AP4" s="3">
        <f t="shared" si="0"/>
        <v>0</v>
      </c>
      <c r="AQ4" s="3">
        <f t="shared" si="0"/>
        <v>7</v>
      </c>
      <c r="AR4" s="3">
        <f t="shared" si="0"/>
        <v>0</v>
      </c>
      <c r="AS4" s="3">
        <f t="shared" si="0"/>
        <v>0</v>
      </c>
      <c r="AT4" s="3">
        <f t="shared" si="0"/>
        <v>0</v>
      </c>
      <c r="AU4" s="3">
        <f t="shared" si="0"/>
        <v>0</v>
      </c>
      <c r="AV4" s="3">
        <f t="shared" si="0"/>
        <v>0</v>
      </c>
      <c r="AW4" s="3">
        <f t="shared" si="0"/>
        <v>0</v>
      </c>
      <c r="AX4" s="3">
        <f t="shared" si="0"/>
        <v>0</v>
      </c>
      <c r="AY4" s="3">
        <f t="shared" si="0"/>
        <v>7</v>
      </c>
      <c r="AZ4" s="3">
        <f t="shared" si="0"/>
        <v>0</v>
      </c>
      <c r="BA4" s="3">
        <f t="shared" si="0"/>
        <v>0</v>
      </c>
      <c r="BB4" s="3">
        <f t="shared" si="0"/>
        <v>7</v>
      </c>
      <c r="BC4" s="3">
        <f t="shared" si="0"/>
        <v>0</v>
      </c>
      <c r="BD4" s="3">
        <f t="shared" si="0"/>
        <v>0</v>
      </c>
      <c r="BE4" s="3">
        <f t="shared" si="0"/>
        <v>14</v>
      </c>
      <c r="BF4" s="3">
        <f t="shared" si="0"/>
        <v>14</v>
      </c>
      <c r="BG4" s="3">
        <f t="shared" si="0"/>
        <v>7</v>
      </c>
      <c r="BH4" s="3">
        <f t="shared" si="0"/>
        <v>0</v>
      </c>
      <c r="BI4" s="3">
        <f t="shared" si="0"/>
        <v>0</v>
      </c>
      <c r="BJ4" s="3">
        <f t="shared" si="0"/>
        <v>28</v>
      </c>
      <c r="BK4" s="3">
        <f t="shared" si="0"/>
        <v>21</v>
      </c>
      <c r="BL4" s="3">
        <f t="shared" si="0"/>
        <v>28</v>
      </c>
      <c r="BM4" s="3">
        <f t="shared" si="0"/>
        <v>14</v>
      </c>
      <c r="BN4" s="3">
        <f t="shared" si="0"/>
        <v>7</v>
      </c>
      <c r="BO4" s="3">
        <f t="shared" si="0"/>
        <v>0</v>
      </c>
      <c r="BP4" s="3">
        <f t="shared" si="0"/>
        <v>0</v>
      </c>
      <c r="BQ4" s="3">
        <f t="shared" si="0"/>
        <v>7</v>
      </c>
      <c r="BR4" s="3">
        <f t="shared" si="0"/>
        <v>0</v>
      </c>
      <c r="BS4" s="3">
        <f t="shared" si="0"/>
        <v>7</v>
      </c>
      <c r="BT4" s="3">
        <f t="shared" si="0"/>
        <v>0</v>
      </c>
    </row>
    <row r="5" spans="1:72" x14ac:dyDescent="0.25">
      <c r="A5" t="s">
        <v>52</v>
      </c>
      <c r="B5" s="3">
        <v>8</v>
      </c>
      <c r="D5">
        <f>IF(ISNUMBER($B$5),'Matèries 4rt ESO'!C9,0)</f>
        <v>0</v>
      </c>
      <c r="E5">
        <f>IF(ISNUMBER($B$5),'Matèries 4rt ESO'!D9,0)</f>
        <v>0</v>
      </c>
      <c r="F5">
        <f>IF(ISNUMBER($B$5),'Matèries 4rt ESO'!E9,0)</f>
        <v>1</v>
      </c>
      <c r="G5">
        <f>IF(ISNUMBER($B$5),'Matèries 4rt ESO'!F9,0)</f>
        <v>0</v>
      </c>
      <c r="H5">
        <f>IF(ISNUMBER($B$5),'Matèries 4rt ESO'!G9,0)</f>
        <v>1</v>
      </c>
      <c r="I5">
        <f>IF(ISNUMBER($B$5),'Matèries 4rt ESO'!H9,0)</f>
        <v>0</v>
      </c>
      <c r="J5">
        <f>IF(ISNUMBER($B$5),'Matèries 4rt ESO'!I9,0)</f>
        <v>0</v>
      </c>
      <c r="K5">
        <f>IF(ISNUMBER($B$5),'Matèries 4rt ESO'!J9,0)</f>
        <v>0</v>
      </c>
      <c r="L5">
        <f>IF(ISNUMBER($B$5),'Matèries 4rt ESO'!K9,0)</f>
        <v>0</v>
      </c>
      <c r="M5">
        <f>IF(ISNUMBER($B$5),'Matèries 4rt ESO'!L9,0)</f>
        <v>1</v>
      </c>
      <c r="N5">
        <f>IF(ISNUMBER($B$5),'Matèries 4rt ESO'!M9,0)</f>
        <v>0</v>
      </c>
      <c r="O5">
        <f>IF(ISNUMBER($B$5),'Matèries 4rt ESO'!N9,0)</f>
        <v>0</v>
      </c>
      <c r="P5">
        <f>IF(ISNUMBER($B$5),'Matèries 4rt ESO'!O9,0)</f>
        <v>2</v>
      </c>
      <c r="Q5">
        <f>IF(ISNUMBER($B$5),'Matèries 4rt ESO'!P9,0)</f>
        <v>0</v>
      </c>
      <c r="R5">
        <f>IF(ISNUMBER($B$5),'Matèries 4rt ESO'!Q9,0)</f>
        <v>0</v>
      </c>
      <c r="S5">
        <f>IF(ISNUMBER($B$5),'Matèries 4rt ESO'!R9,0)</f>
        <v>0</v>
      </c>
      <c r="T5">
        <f>IF(ISNUMBER($B$5),'Matèries 4rt ESO'!S9,0)</f>
        <v>1</v>
      </c>
      <c r="U5">
        <f>IF(ISNUMBER($B$5),'Matèries 4rt ESO'!T9,0)</f>
        <v>0</v>
      </c>
      <c r="V5">
        <f>IF(ISNUMBER($B$5),'Matèries 4rt ESO'!U9,0)</f>
        <v>1</v>
      </c>
      <c r="W5">
        <f>IF(ISNUMBER($B$5),'Matèries 4rt ESO'!V9,0)</f>
        <v>1</v>
      </c>
      <c r="X5">
        <f>IF(ISNUMBER($B$5),'Matèries 4rt ESO'!W9,0)</f>
        <v>1</v>
      </c>
      <c r="Y5">
        <f>IF(ISNUMBER($B$5),'Matèries 4rt ESO'!X9,0)</f>
        <v>2</v>
      </c>
      <c r="Z5">
        <f>IF(ISNUMBER($B$5),'Matèries 4rt ESO'!Y9,0)</f>
        <v>2</v>
      </c>
      <c r="AA5">
        <f>IF(ISNUMBER($B$5),'Matèries 4rt ESO'!Z9,0)</f>
        <v>0</v>
      </c>
      <c r="AB5">
        <f>IF(ISNUMBER($B$5),'Matèries 4rt ESO'!AA9,0)</f>
        <v>1</v>
      </c>
      <c r="AC5">
        <f>IF(ISNUMBER($B$5),'Matèries 4rt ESO'!AB9,0)</f>
        <v>2</v>
      </c>
      <c r="AD5">
        <f>IF(ISNUMBER($B$5),'Matèries 4rt ESO'!AC9,0)</f>
        <v>1</v>
      </c>
      <c r="AE5">
        <f>IF(ISNUMBER($B$5),'Matèries 4rt ESO'!AD9,0)</f>
        <v>1</v>
      </c>
      <c r="AF5">
        <f>IF(ISNUMBER($B$5),'Matèries 4rt ESO'!AE9,0)</f>
        <v>1</v>
      </c>
      <c r="AG5">
        <f>IF(ISNUMBER($B$5),'Matèries 4rt ESO'!AF9,0)</f>
        <v>2</v>
      </c>
      <c r="AH5">
        <f>IF(ISNUMBER($B$5),'Matèries 4rt ESO'!AG9,0)</f>
        <v>1</v>
      </c>
      <c r="AI5">
        <f>IF(ISNUMBER($B$5),'Matèries 4rt ESO'!AH9,0)</f>
        <v>1</v>
      </c>
      <c r="AJ5">
        <f>IF(ISNUMBER($B$5),'Matèries 4rt ESO'!AI9,0)</f>
        <v>1</v>
      </c>
      <c r="AK5">
        <f>IF(ISNUMBER($B$5),'Matèries 4rt ESO'!AJ9,0)</f>
        <v>1</v>
      </c>
      <c r="AM5" s="3">
        <f t="shared" ref="AM5:AM21" si="1">$B5*D5</f>
        <v>0</v>
      </c>
      <c r="AN5" s="3">
        <f t="shared" si="0"/>
        <v>0</v>
      </c>
      <c r="AO5" s="3">
        <f t="shared" si="0"/>
        <v>8</v>
      </c>
      <c r="AP5" s="3">
        <f t="shared" si="0"/>
        <v>0</v>
      </c>
      <c r="AQ5" s="3">
        <f t="shared" si="0"/>
        <v>8</v>
      </c>
      <c r="AR5" s="3">
        <f t="shared" si="0"/>
        <v>0</v>
      </c>
      <c r="AS5" s="3">
        <f t="shared" si="0"/>
        <v>0</v>
      </c>
      <c r="AT5" s="3">
        <f t="shared" si="0"/>
        <v>0</v>
      </c>
      <c r="AU5" s="3">
        <f t="shared" si="0"/>
        <v>0</v>
      </c>
      <c r="AV5" s="3">
        <f t="shared" si="0"/>
        <v>8</v>
      </c>
      <c r="AW5" s="3">
        <f t="shared" si="0"/>
        <v>0</v>
      </c>
      <c r="AX5" s="3">
        <f t="shared" si="0"/>
        <v>0</v>
      </c>
      <c r="AY5" s="3">
        <f t="shared" si="0"/>
        <v>16</v>
      </c>
      <c r="AZ5" s="3">
        <f t="shared" si="0"/>
        <v>0</v>
      </c>
      <c r="BA5" s="3">
        <f t="shared" si="0"/>
        <v>0</v>
      </c>
      <c r="BB5" s="3">
        <f t="shared" si="0"/>
        <v>0</v>
      </c>
      <c r="BC5" s="3">
        <f t="shared" si="0"/>
        <v>8</v>
      </c>
      <c r="BD5" s="3">
        <f t="shared" si="0"/>
        <v>0</v>
      </c>
      <c r="BE5" s="3">
        <f t="shared" si="0"/>
        <v>8</v>
      </c>
      <c r="BF5" s="3">
        <f t="shared" si="0"/>
        <v>8</v>
      </c>
      <c r="BG5" s="3">
        <f t="shared" si="0"/>
        <v>8</v>
      </c>
      <c r="BH5" s="3">
        <f t="shared" si="0"/>
        <v>16</v>
      </c>
      <c r="BI5" s="3">
        <f t="shared" si="0"/>
        <v>16</v>
      </c>
      <c r="BJ5" s="3">
        <f t="shared" si="0"/>
        <v>0</v>
      </c>
      <c r="BK5" s="3">
        <f t="shared" si="0"/>
        <v>8</v>
      </c>
      <c r="BL5" s="3">
        <f t="shared" si="0"/>
        <v>16</v>
      </c>
      <c r="BM5" s="3">
        <f t="shared" si="0"/>
        <v>8</v>
      </c>
      <c r="BN5" s="3">
        <f t="shared" si="0"/>
        <v>8</v>
      </c>
      <c r="BO5" s="3">
        <f t="shared" si="0"/>
        <v>8</v>
      </c>
      <c r="BP5" s="3">
        <f t="shared" si="0"/>
        <v>16</v>
      </c>
      <c r="BQ5" s="3">
        <f t="shared" si="0"/>
        <v>8</v>
      </c>
      <c r="BR5" s="3">
        <f t="shared" si="0"/>
        <v>8</v>
      </c>
      <c r="BS5" s="3">
        <f t="shared" si="0"/>
        <v>8</v>
      </c>
      <c r="BT5" s="3">
        <f t="shared" si="0"/>
        <v>8</v>
      </c>
    </row>
    <row r="6" spans="1:72" x14ac:dyDescent="0.25">
      <c r="A6" t="s">
        <v>53</v>
      </c>
      <c r="B6" s="3">
        <v>9</v>
      </c>
      <c r="D6">
        <f>IF(ISNUMBER($B$6),'Matèries 4rt ESO'!C15,0)</f>
        <v>1</v>
      </c>
      <c r="E6">
        <f>IF(ISNUMBER($B$6),'Matèries 4rt ESO'!D15,0)</f>
        <v>3</v>
      </c>
      <c r="F6">
        <f>IF(ISNUMBER($B$6),'Matèries 4rt ESO'!E15,0)</f>
        <v>1</v>
      </c>
      <c r="G6">
        <f>IF(ISNUMBER($B$6),'Matèries 4rt ESO'!F15,0)</f>
        <v>0</v>
      </c>
      <c r="H6">
        <f>IF(ISNUMBER($B$6),'Matèries 4rt ESO'!G15,0)</f>
        <v>2</v>
      </c>
      <c r="I6">
        <f>IF(ISNUMBER($B$6),'Matèries 4rt ESO'!H15,0)</f>
        <v>0</v>
      </c>
      <c r="J6">
        <f>IF(ISNUMBER($B$6),'Matèries 4rt ESO'!I15,0)</f>
        <v>0</v>
      </c>
      <c r="K6">
        <f>IF(ISNUMBER($B$6),'Matèries 4rt ESO'!J15,0)</f>
        <v>1</v>
      </c>
      <c r="L6">
        <f>IF(ISNUMBER($B$6),'Matèries 4rt ESO'!K15,0)</f>
        <v>0</v>
      </c>
      <c r="M6">
        <f>IF(ISNUMBER($B$6),'Matèries 4rt ESO'!L15,0)</f>
        <v>0</v>
      </c>
      <c r="N6">
        <f>IF(ISNUMBER($B$6),'Matèries 4rt ESO'!M15,0)</f>
        <v>1</v>
      </c>
      <c r="O6">
        <f>IF(ISNUMBER($B$6),'Matèries 4rt ESO'!N15,0)</f>
        <v>2</v>
      </c>
      <c r="P6">
        <f>IF(ISNUMBER($B$6),'Matèries 4rt ESO'!O15,0)</f>
        <v>2</v>
      </c>
      <c r="Q6">
        <f>IF(ISNUMBER($B$6),'Matèries 4rt ESO'!P15,0)</f>
        <v>1</v>
      </c>
      <c r="R6">
        <f>IF(ISNUMBER($B$6),'Matèries 4rt ESO'!Q15,0)</f>
        <v>2</v>
      </c>
      <c r="S6">
        <f>IF(ISNUMBER($B$6),'Matèries 4rt ESO'!R15,0)</f>
        <v>0</v>
      </c>
      <c r="T6">
        <f>IF(ISNUMBER($B$6),'Matèries 4rt ESO'!S15,0)</f>
        <v>1</v>
      </c>
      <c r="U6">
        <f>IF(ISNUMBER($B$6),'Matèries 4rt ESO'!T15,0)</f>
        <v>0</v>
      </c>
      <c r="V6">
        <f>IF(ISNUMBER($B$6),'Matèries 4rt ESO'!U15,0)</f>
        <v>1</v>
      </c>
      <c r="W6">
        <f>IF(ISNUMBER($B$6),'Matèries 4rt ESO'!V15,0)</f>
        <v>2</v>
      </c>
      <c r="X6">
        <f>IF(ISNUMBER($B$6),'Matèries 4rt ESO'!W15,0)</f>
        <v>2</v>
      </c>
      <c r="Y6">
        <f>IF(ISNUMBER($B$6),'Matèries 4rt ESO'!X15,0)</f>
        <v>0</v>
      </c>
      <c r="Z6">
        <f>IF(ISNUMBER($B$6),'Matèries 4rt ESO'!Y15,0)</f>
        <v>1</v>
      </c>
      <c r="AA6">
        <f>IF(ISNUMBER($B$6),'Matèries 4rt ESO'!Z15,0)</f>
        <v>8</v>
      </c>
      <c r="AB6">
        <f>IF(ISNUMBER($B$6),'Matèries 4rt ESO'!AA15,0)</f>
        <v>6</v>
      </c>
      <c r="AC6">
        <f>IF(ISNUMBER($B$6),'Matèries 4rt ESO'!AB15,0)</f>
        <v>7</v>
      </c>
      <c r="AD6">
        <f>IF(ISNUMBER($B$6),'Matèries 4rt ESO'!AC15,0)</f>
        <v>3</v>
      </c>
      <c r="AE6">
        <f>IF(ISNUMBER($B$6),'Matèries 4rt ESO'!AD15,0)</f>
        <v>3</v>
      </c>
      <c r="AF6">
        <f>IF(ISNUMBER($B$6),'Matèries 4rt ESO'!AE15,0)</f>
        <v>0</v>
      </c>
      <c r="AG6">
        <f>IF(ISNUMBER($B$6),'Matèries 4rt ESO'!AF15,0)</f>
        <v>1</v>
      </c>
      <c r="AH6">
        <f>IF(ISNUMBER($B$6),'Matèries 4rt ESO'!AG15,0)</f>
        <v>5</v>
      </c>
      <c r="AI6">
        <f>IF(ISNUMBER($B$6),'Matèries 4rt ESO'!AH15,0)</f>
        <v>0</v>
      </c>
      <c r="AJ6">
        <f>IF(ISNUMBER($B$6),'Matèries 4rt ESO'!AI15,0)</f>
        <v>1</v>
      </c>
      <c r="AK6">
        <f>IF(ISNUMBER($B$6),'Matèries 4rt ESO'!AJ15,0)</f>
        <v>0</v>
      </c>
      <c r="AM6" s="3">
        <f t="shared" si="1"/>
        <v>9</v>
      </c>
      <c r="AN6" s="3">
        <f t="shared" si="0"/>
        <v>27</v>
      </c>
      <c r="AO6" s="3">
        <f t="shared" si="0"/>
        <v>9</v>
      </c>
      <c r="AP6" s="3">
        <f t="shared" si="0"/>
        <v>0</v>
      </c>
      <c r="AQ6" s="3">
        <f t="shared" si="0"/>
        <v>18</v>
      </c>
      <c r="AR6" s="3">
        <f t="shared" si="0"/>
        <v>0</v>
      </c>
      <c r="AS6" s="3">
        <f t="shared" si="0"/>
        <v>0</v>
      </c>
      <c r="AT6" s="3">
        <f t="shared" si="0"/>
        <v>9</v>
      </c>
      <c r="AU6" s="3">
        <f t="shared" si="0"/>
        <v>0</v>
      </c>
      <c r="AV6" s="3">
        <f t="shared" si="0"/>
        <v>0</v>
      </c>
      <c r="AW6" s="3">
        <f t="shared" si="0"/>
        <v>9</v>
      </c>
      <c r="AX6" s="3">
        <f t="shared" si="0"/>
        <v>18</v>
      </c>
      <c r="AY6" s="3">
        <f t="shared" si="0"/>
        <v>18</v>
      </c>
      <c r="AZ6" s="3">
        <f t="shared" si="0"/>
        <v>9</v>
      </c>
      <c r="BA6" s="3">
        <f t="shared" si="0"/>
        <v>18</v>
      </c>
      <c r="BB6" s="3">
        <f t="shared" si="0"/>
        <v>0</v>
      </c>
      <c r="BC6" s="3">
        <f t="shared" si="0"/>
        <v>9</v>
      </c>
      <c r="BD6" s="3">
        <f t="shared" si="0"/>
        <v>0</v>
      </c>
      <c r="BE6" s="3">
        <f t="shared" si="0"/>
        <v>9</v>
      </c>
      <c r="BF6" s="3">
        <f t="shared" si="0"/>
        <v>18</v>
      </c>
      <c r="BG6" s="3">
        <f t="shared" si="0"/>
        <v>18</v>
      </c>
      <c r="BH6" s="3">
        <f t="shared" si="0"/>
        <v>0</v>
      </c>
      <c r="BI6" s="3">
        <f t="shared" si="0"/>
        <v>9</v>
      </c>
      <c r="BJ6" s="3">
        <f t="shared" si="0"/>
        <v>72</v>
      </c>
      <c r="BK6" s="3">
        <f t="shared" si="0"/>
        <v>54</v>
      </c>
      <c r="BL6" s="3">
        <f t="shared" si="0"/>
        <v>63</v>
      </c>
      <c r="BM6" s="3">
        <f t="shared" si="0"/>
        <v>27</v>
      </c>
      <c r="BN6" s="3">
        <f t="shared" si="0"/>
        <v>27</v>
      </c>
      <c r="BO6" s="3">
        <f t="shared" si="0"/>
        <v>0</v>
      </c>
      <c r="BP6" s="3">
        <f t="shared" si="0"/>
        <v>9</v>
      </c>
      <c r="BQ6" s="3">
        <f t="shared" si="0"/>
        <v>45</v>
      </c>
      <c r="BR6" s="3">
        <f t="shared" si="0"/>
        <v>0</v>
      </c>
      <c r="BS6" s="3">
        <f t="shared" si="0"/>
        <v>9</v>
      </c>
      <c r="BT6" s="3">
        <f t="shared" si="0"/>
        <v>0</v>
      </c>
    </row>
    <row r="7" spans="1:72" x14ac:dyDescent="0.25">
      <c r="A7" t="s">
        <v>54</v>
      </c>
      <c r="B7" s="3">
        <v>7</v>
      </c>
      <c r="D7">
        <f>IF(ISNUMBER($B$7),'Matèries 4rt ESO'!C25,0)</f>
        <v>7</v>
      </c>
      <c r="E7">
        <f>IF(ISNUMBER($B$7),'Matèries 4rt ESO'!D25,0)</f>
        <v>3</v>
      </c>
      <c r="F7">
        <f>IF(ISNUMBER($B$7),'Matèries 4rt ESO'!E25,0)</f>
        <v>4</v>
      </c>
      <c r="G7">
        <f>IF(ISNUMBER($B$7),'Matèries 4rt ESO'!F25,0)</f>
        <v>2</v>
      </c>
      <c r="H7">
        <f>IF(ISNUMBER($B$7),'Matèries 4rt ESO'!G25,0)</f>
        <v>5</v>
      </c>
      <c r="I7">
        <f>IF(ISNUMBER($B$7),'Matèries 4rt ESO'!H25,0)</f>
        <v>0</v>
      </c>
      <c r="J7">
        <f>IF(ISNUMBER($B$7),'Matèries 4rt ESO'!I25,0)</f>
        <v>5</v>
      </c>
      <c r="K7">
        <f>IF(ISNUMBER($B$7),'Matèries 4rt ESO'!J25,0)</f>
        <v>2</v>
      </c>
      <c r="L7">
        <f>IF(ISNUMBER($B$7),'Matèries 4rt ESO'!K25,0)</f>
        <v>4</v>
      </c>
      <c r="M7">
        <f>IF(ISNUMBER($B$7),'Matèries 4rt ESO'!L25,0)</f>
        <v>1</v>
      </c>
      <c r="N7">
        <f>IF(ISNUMBER($B$7),'Matèries 4rt ESO'!M25,0)</f>
        <v>0</v>
      </c>
      <c r="O7">
        <f>IF(ISNUMBER($B$7),'Matèries 4rt ESO'!N25,0)</f>
        <v>1</v>
      </c>
      <c r="P7">
        <f>IF(ISNUMBER($B$7),'Matèries 4rt ESO'!O25,0)</f>
        <v>0</v>
      </c>
      <c r="Q7">
        <f>IF(ISNUMBER($B$7),'Matèries 4rt ESO'!P25,0)</f>
        <v>2</v>
      </c>
      <c r="R7">
        <f>IF(ISNUMBER($B$7),'Matèries 4rt ESO'!Q25,0)</f>
        <v>4</v>
      </c>
      <c r="S7">
        <f>IF(ISNUMBER($B$7),'Matèries 4rt ESO'!R25,0)</f>
        <v>6</v>
      </c>
      <c r="T7">
        <f>IF(ISNUMBER($B$7),'Matèries 4rt ESO'!S25,0)</f>
        <v>1</v>
      </c>
      <c r="U7">
        <f>IF(ISNUMBER($B$7),'Matèries 4rt ESO'!T25,0)</f>
        <v>0</v>
      </c>
      <c r="V7">
        <f>IF(ISNUMBER($B$7),'Matèries 4rt ESO'!U25,0)</f>
        <v>1</v>
      </c>
      <c r="W7">
        <f>IF(ISNUMBER($B$7),'Matèries 4rt ESO'!V25,0)</f>
        <v>0</v>
      </c>
      <c r="X7">
        <f>IF(ISNUMBER($B$7),'Matèries 4rt ESO'!W25,0)</f>
        <v>1</v>
      </c>
      <c r="Y7">
        <f>IF(ISNUMBER($B$7),'Matèries 4rt ESO'!X25,0)</f>
        <v>3</v>
      </c>
      <c r="Z7">
        <f>IF(ISNUMBER($B$7),'Matèries 4rt ESO'!Y25,0)</f>
        <v>2</v>
      </c>
      <c r="AA7">
        <f>IF(ISNUMBER($B$7),'Matèries 4rt ESO'!Z25,0)</f>
        <v>2</v>
      </c>
      <c r="AB7">
        <f>IF(ISNUMBER($B$7),'Matèries 4rt ESO'!AA25,0)</f>
        <v>5</v>
      </c>
      <c r="AC7">
        <f>IF(ISNUMBER($B$7),'Matèries 4rt ESO'!AB25,0)</f>
        <v>3</v>
      </c>
      <c r="AD7">
        <f>IF(ISNUMBER($B$7),'Matèries 4rt ESO'!AC25,0)</f>
        <v>0</v>
      </c>
      <c r="AE7">
        <f>IF(ISNUMBER($B$7),'Matèries 4rt ESO'!AD25,0)</f>
        <v>1</v>
      </c>
      <c r="AF7">
        <f>IF(ISNUMBER($B$7),'Matèries 4rt ESO'!AE25,0)</f>
        <v>0</v>
      </c>
      <c r="AG7">
        <f>IF(ISNUMBER($B$7),'Matèries 4rt ESO'!AF25,0)</f>
        <v>1</v>
      </c>
      <c r="AH7">
        <f>IF(ISNUMBER($B$7),'Matèries 4rt ESO'!AG25,0)</f>
        <v>3</v>
      </c>
      <c r="AI7">
        <f>IF(ISNUMBER($B$7),'Matèries 4rt ESO'!AH25,0)</f>
        <v>2</v>
      </c>
      <c r="AJ7">
        <f>IF(ISNUMBER($B$7),'Matèries 4rt ESO'!AI25,0)</f>
        <v>3</v>
      </c>
      <c r="AK7">
        <f>IF(ISNUMBER($B$7),'Matèries 4rt ESO'!AJ25,0)</f>
        <v>1</v>
      </c>
      <c r="AM7" s="3">
        <f t="shared" si="1"/>
        <v>49</v>
      </c>
      <c r="AN7" s="3">
        <f t="shared" si="0"/>
        <v>21</v>
      </c>
      <c r="AO7" s="3">
        <f t="shared" si="0"/>
        <v>28</v>
      </c>
      <c r="AP7" s="3">
        <f t="shared" si="0"/>
        <v>14</v>
      </c>
      <c r="AQ7" s="3">
        <f t="shared" si="0"/>
        <v>35</v>
      </c>
      <c r="AR7" s="3">
        <f t="shared" si="0"/>
        <v>0</v>
      </c>
      <c r="AS7" s="3">
        <f t="shared" si="0"/>
        <v>35</v>
      </c>
      <c r="AT7" s="3">
        <f t="shared" si="0"/>
        <v>14</v>
      </c>
      <c r="AU7" s="3">
        <f t="shared" si="0"/>
        <v>28</v>
      </c>
      <c r="AV7" s="3">
        <f t="shared" si="0"/>
        <v>7</v>
      </c>
      <c r="AW7" s="3">
        <f t="shared" si="0"/>
        <v>0</v>
      </c>
      <c r="AX7" s="3">
        <f t="shared" si="0"/>
        <v>7</v>
      </c>
      <c r="AY7" s="3">
        <f t="shared" si="0"/>
        <v>0</v>
      </c>
      <c r="AZ7" s="3">
        <f t="shared" si="0"/>
        <v>14</v>
      </c>
      <c r="BA7" s="3">
        <f t="shared" si="0"/>
        <v>28</v>
      </c>
      <c r="BB7" s="3">
        <f t="shared" si="0"/>
        <v>42</v>
      </c>
      <c r="BC7" s="3">
        <f t="shared" si="0"/>
        <v>7</v>
      </c>
      <c r="BD7" s="3">
        <f t="shared" si="0"/>
        <v>0</v>
      </c>
      <c r="BE7" s="3">
        <f t="shared" si="0"/>
        <v>7</v>
      </c>
      <c r="BF7" s="3">
        <f t="shared" si="0"/>
        <v>0</v>
      </c>
      <c r="BG7" s="3">
        <f t="shared" si="0"/>
        <v>7</v>
      </c>
      <c r="BH7" s="3">
        <f t="shared" si="0"/>
        <v>21</v>
      </c>
      <c r="BI7" s="3">
        <f t="shared" si="0"/>
        <v>14</v>
      </c>
      <c r="BJ7" s="3">
        <f t="shared" si="0"/>
        <v>14</v>
      </c>
      <c r="BK7" s="3">
        <f t="shared" si="0"/>
        <v>35</v>
      </c>
      <c r="BL7" s="3">
        <f t="shared" si="0"/>
        <v>21</v>
      </c>
      <c r="BM7" s="3">
        <f t="shared" si="0"/>
        <v>0</v>
      </c>
      <c r="BN7" s="3">
        <f t="shared" si="0"/>
        <v>7</v>
      </c>
      <c r="BO7" s="3">
        <f t="shared" si="0"/>
        <v>0</v>
      </c>
      <c r="BP7" s="3">
        <f t="shared" si="0"/>
        <v>7</v>
      </c>
      <c r="BQ7" s="3">
        <f t="shared" si="0"/>
        <v>21</v>
      </c>
      <c r="BR7" s="3">
        <f t="shared" si="0"/>
        <v>14</v>
      </c>
      <c r="BS7" s="3">
        <f t="shared" si="0"/>
        <v>21</v>
      </c>
      <c r="BT7" s="3">
        <f t="shared" si="0"/>
        <v>7</v>
      </c>
    </row>
    <row r="8" spans="1:72" x14ac:dyDescent="0.25">
      <c r="A8" t="s">
        <v>55</v>
      </c>
      <c r="B8" s="3">
        <v>8</v>
      </c>
      <c r="D8">
        <f>IF(ISNUMBER($B$8),'Matèries 4rt ESO'!C36,0)</f>
        <v>6</v>
      </c>
      <c r="E8">
        <f>IF(ISNUMBER($B$8),'Matèries 4rt ESO'!D36,0)</f>
        <v>3</v>
      </c>
      <c r="F8">
        <f>IF(ISNUMBER($B$8),'Matèries 4rt ESO'!E36,0)</f>
        <v>4</v>
      </c>
      <c r="G8">
        <f>IF(ISNUMBER($B$8),'Matèries 4rt ESO'!F36,0)</f>
        <v>2</v>
      </c>
      <c r="H8">
        <f>IF(ISNUMBER($B$8),'Matèries 4rt ESO'!G36,0)</f>
        <v>5</v>
      </c>
      <c r="I8">
        <f>IF(ISNUMBER($B$8),'Matèries 4rt ESO'!H36,0)</f>
        <v>0</v>
      </c>
      <c r="J8">
        <f>IF(ISNUMBER($B$8),'Matèries 4rt ESO'!I36,0)</f>
        <v>5</v>
      </c>
      <c r="K8">
        <f>IF(ISNUMBER($B$8),'Matèries 4rt ESO'!J36,0)</f>
        <v>2</v>
      </c>
      <c r="L8">
        <f>IF(ISNUMBER($B$8),'Matèries 4rt ESO'!K36,0)</f>
        <v>4</v>
      </c>
      <c r="M8">
        <f>IF(ISNUMBER($B$8),'Matèries 4rt ESO'!L36,0)</f>
        <v>1</v>
      </c>
      <c r="N8">
        <f>IF(ISNUMBER($B$8),'Matèries 4rt ESO'!M36,0)</f>
        <v>0</v>
      </c>
      <c r="O8">
        <f>IF(ISNUMBER($B$8),'Matèries 4rt ESO'!N36,0)</f>
        <v>1</v>
      </c>
      <c r="P8">
        <f>IF(ISNUMBER($B$8),'Matèries 4rt ESO'!O36,0)</f>
        <v>0</v>
      </c>
      <c r="Q8">
        <f>IF(ISNUMBER($B$8),'Matèries 4rt ESO'!P36,0)</f>
        <v>2</v>
      </c>
      <c r="R8">
        <f>IF(ISNUMBER($B$8),'Matèries 4rt ESO'!Q36,0)</f>
        <v>4</v>
      </c>
      <c r="S8">
        <f>IF(ISNUMBER($B$8),'Matèries 4rt ESO'!R36,0)</f>
        <v>6</v>
      </c>
      <c r="T8">
        <f>IF(ISNUMBER($B$8),'Matèries 4rt ESO'!S36,0)</f>
        <v>1</v>
      </c>
      <c r="U8">
        <f>IF(ISNUMBER($B$8),'Matèries 4rt ESO'!T36,0)</f>
        <v>0</v>
      </c>
      <c r="V8">
        <f>IF(ISNUMBER($B$8),'Matèries 4rt ESO'!U36,0)</f>
        <v>1</v>
      </c>
      <c r="W8">
        <f>IF(ISNUMBER($B$8),'Matèries 4rt ESO'!V36,0)</f>
        <v>0</v>
      </c>
      <c r="X8">
        <f>IF(ISNUMBER($B$8),'Matèries 4rt ESO'!W36,0)</f>
        <v>1</v>
      </c>
      <c r="Y8">
        <f>IF(ISNUMBER($B$8),'Matèries 4rt ESO'!X36,0)</f>
        <v>3</v>
      </c>
      <c r="Z8">
        <f>IF(ISNUMBER($B$8),'Matèries 4rt ESO'!Y36,0)</f>
        <v>2</v>
      </c>
      <c r="AA8">
        <f>IF(ISNUMBER($B$8),'Matèries 4rt ESO'!Z36,0)</f>
        <v>3</v>
      </c>
      <c r="AB8">
        <f>IF(ISNUMBER($B$8),'Matèries 4rt ESO'!AA36,0)</f>
        <v>5</v>
      </c>
      <c r="AC8">
        <f>IF(ISNUMBER($B$8),'Matèries 4rt ESO'!AB36,0)</f>
        <v>3</v>
      </c>
      <c r="AD8">
        <f>IF(ISNUMBER($B$8),'Matèries 4rt ESO'!AC36,0)</f>
        <v>0</v>
      </c>
      <c r="AE8">
        <f>IF(ISNUMBER($B$8),'Matèries 4rt ESO'!AD36,0)</f>
        <v>1</v>
      </c>
      <c r="AF8">
        <f>IF(ISNUMBER($B$8),'Matèries 4rt ESO'!AE36,0)</f>
        <v>0</v>
      </c>
      <c r="AG8">
        <f>IF(ISNUMBER($B$8),'Matèries 4rt ESO'!AF36,0)</f>
        <v>1</v>
      </c>
      <c r="AH8">
        <f>IF(ISNUMBER($B$8),'Matèries 4rt ESO'!AG36,0)</f>
        <v>3</v>
      </c>
      <c r="AI8">
        <f>IF(ISNUMBER($B$8),'Matèries 4rt ESO'!AH36,0)</f>
        <v>2</v>
      </c>
      <c r="AJ8">
        <f>IF(ISNUMBER($B$8),'Matèries 4rt ESO'!AI36,0)</f>
        <v>3</v>
      </c>
      <c r="AK8">
        <f>IF(ISNUMBER($B$8),'Matèries 4rt ESO'!AJ36,0)</f>
        <v>1</v>
      </c>
      <c r="AM8" s="3">
        <f t="shared" si="1"/>
        <v>48</v>
      </c>
      <c r="AN8" s="3">
        <f t="shared" si="0"/>
        <v>24</v>
      </c>
      <c r="AO8" s="3">
        <f t="shared" si="0"/>
        <v>32</v>
      </c>
      <c r="AP8" s="3">
        <f t="shared" si="0"/>
        <v>16</v>
      </c>
      <c r="AQ8" s="3">
        <f t="shared" si="0"/>
        <v>40</v>
      </c>
      <c r="AR8" s="3">
        <f t="shared" si="0"/>
        <v>0</v>
      </c>
      <c r="AS8" s="3">
        <f t="shared" si="0"/>
        <v>40</v>
      </c>
      <c r="AT8" s="3">
        <f t="shared" si="0"/>
        <v>16</v>
      </c>
      <c r="AU8" s="3">
        <f t="shared" si="0"/>
        <v>32</v>
      </c>
      <c r="AV8" s="3">
        <f t="shared" si="0"/>
        <v>8</v>
      </c>
      <c r="AW8" s="3">
        <f t="shared" si="0"/>
        <v>0</v>
      </c>
      <c r="AX8" s="3">
        <f t="shared" si="0"/>
        <v>8</v>
      </c>
      <c r="AY8" s="3">
        <f t="shared" si="0"/>
        <v>0</v>
      </c>
      <c r="AZ8" s="3">
        <f t="shared" si="0"/>
        <v>16</v>
      </c>
      <c r="BA8" s="3">
        <f t="shared" si="0"/>
        <v>32</v>
      </c>
      <c r="BB8" s="3">
        <f t="shared" si="0"/>
        <v>48</v>
      </c>
      <c r="BC8" s="3">
        <f t="shared" si="0"/>
        <v>8</v>
      </c>
      <c r="BD8" s="3">
        <f t="shared" si="0"/>
        <v>0</v>
      </c>
      <c r="BE8" s="3">
        <f t="shared" si="0"/>
        <v>8</v>
      </c>
      <c r="BF8" s="3">
        <f t="shared" si="0"/>
        <v>0</v>
      </c>
      <c r="BG8" s="3">
        <f t="shared" si="0"/>
        <v>8</v>
      </c>
      <c r="BH8" s="3">
        <f t="shared" si="0"/>
        <v>24</v>
      </c>
      <c r="BI8" s="3">
        <f t="shared" si="0"/>
        <v>16</v>
      </c>
      <c r="BJ8" s="3">
        <f t="shared" si="0"/>
        <v>24</v>
      </c>
      <c r="BK8" s="3">
        <f t="shared" si="0"/>
        <v>40</v>
      </c>
      <c r="BL8" s="3">
        <f t="shared" si="0"/>
        <v>24</v>
      </c>
      <c r="BM8" s="3">
        <f t="shared" si="0"/>
        <v>0</v>
      </c>
      <c r="BN8" s="3">
        <f t="shared" si="0"/>
        <v>8</v>
      </c>
      <c r="BO8" s="3">
        <f t="shared" si="0"/>
        <v>0</v>
      </c>
      <c r="BP8" s="3">
        <f t="shared" si="0"/>
        <v>8</v>
      </c>
      <c r="BQ8" s="3">
        <f t="shared" si="0"/>
        <v>24</v>
      </c>
      <c r="BR8" s="3">
        <f t="shared" si="0"/>
        <v>16</v>
      </c>
      <c r="BS8" s="3">
        <f t="shared" si="0"/>
        <v>24</v>
      </c>
      <c r="BT8" s="3">
        <f t="shared" si="0"/>
        <v>8</v>
      </c>
    </row>
    <row r="9" spans="1:72" x14ac:dyDescent="0.25">
      <c r="A9" t="s">
        <v>56</v>
      </c>
      <c r="B9" s="3">
        <v>8</v>
      </c>
      <c r="D9">
        <f>IF(ISNUMBER($B$9),'Matèries 4rt ESO'!C47,0)</f>
        <v>1</v>
      </c>
      <c r="E9">
        <f>IF(ISNUMBER($B$9),'Matèries 4rt ESO'!D47,0)</f>
        <v>1</v>
      </c>
      <c r="F9">
        <f>IF(ISNUMBER($B$9),'Matèries 4rt ESO'!E47,0)</f>
        <v>1</v>
      </c>
      <c r="G9">
        <f>IF(ISNUMBER($B$9),'Matèries 4rt ESO'!F47,0)</f>
        <v>0</v>
      </c>
      <c r="H9">
        <f>IF(ISNUMBER($B$9),'Matèries 4rt ESO'!G47,0)</f>
        <v>3</v>
      </c>
      <c r="I9">
        <f>IF(ISNUMBER($B$9),'Matèries 4rt ESO'!H47,0)</f>
        <v>4</v>
      </c>
      <c r="J9">
        <f>IF(ISNUMBER($B$9),'Matèries 4rt ESO'!I47,0)</f>
        <v>5</v>
      </c>
      <c r="K9">
        <f>IF(ISNUMBER($B$9),'Matèries 4rt ESO'!J47,0)</f>
        <v>2</v>
      </c>
      <c r="L9">
        <f>IF(ISNUMBER($B$9),'Matèries 4rt ESO'!K47,0)</f>
        <v>5</v>
      </c>
      <c r="M9">
        <f>IF(ISNUMBER($B$9),'Matèries 4rt ESO'!L47,0)</f>
        <v>0</v>
      </c>
      <c r="N9">
        <f>IF(ISNUMBER($B$9),'Matèries 4rt ESO'!M47,0)</f>
        <v>0</v>
      </c>
      <c r="O9">
        <f>IF(ISNUMBER($B$9),'Matèries 4rt ESO'!N47,0)</f>
        <v>0</v>
      </c>
      <c r="P9">
        <f>IF(ISNUMBER($B$9),'Matèries 4rt ESO'!O47,0)</f>
        <v>0</v>
      </c>
      <c r="Q9">
        <f>IF(ISNUMBER($B$9),'Matèries 4rt ESO'!P47,0)</f>
        <v>1</v>
      </c>
      <c r="R9">
        <f>IF(ISNUMBER($B$9),'Matèries 4rt ESO'!Q47,0)</f>
        <v>2</v>
      </c>
      <c r="S9">
        <f>IF(ISNUMBER($B$9),'Matèries 4rt ESO'!R47,0)</f>
        <v>0</v>
      </c>
      <c r="T9">
        <f>IF(ISNUMBER($B$9),'Matèries 4rt ESO'!S47,0)</f>
        <v>0</v>
      </c>
      <c r="U9">
        <f>IF(ISNUMBER($B$9),'Matèries 4rt ESO'!T47,0)</f>
        <v>0</v>
      </c>
      <c r="V9">
        <f>IF(ISNUMBER($B$9),'Matèries 4rt ESO'!U47,0)</f>
        <v>3</v>
      </c>
      <c r="W9">
        <f>IF(ISNUMBER($B$9),'Matèries 4rt ESO'!V47,0)</f>
        <v>0</v>
      </c>
      <c r="X9">
        <f>IF(ISNUMBER($B$9),'Matèries 4rt ESO'!W47,0)</f>
        <v>3</v>
      </c>
      <c r="Y9">
        <f>IF(ISNUMBER($B$9),'Matèries 4rt ESO'!X47,0)</f>
        <v>0</v>
      </c>
      <c r="Z9">
        <f>IF(ISNUMBER($B$9),'Matèries 4rt ESO'!Y47,0)</f>
        <v>3</v>
      </c>
      <c r="AA9">
        <f>IF(ISNUMBER($B$9),'Matèries 4rt ESO'!Z47,0)</f>
        <v>0</v>
      </c>
      <c r="AB9">
        <f>IF(ISNUMBER($B$9),'Matèries 4rt ESO'!AA47,0)</f>
        <v>0</v>
      </c>
      <c r="AC9">
        <f>IF(ISNUMBER($B$9),'Matèries 4rt ESO'!AB47,0)</f>
        <v>2</v>
      </c>
      <c r="AD9">
        <f>IF(ISNUMBER($B$9),'Matèries 4rt ESO'!AC47,0)</f>
        <v>0</v>
      </c>
      <c r="AE9">
        <f>IF(ISNUMBER($B$9),'Matèries 4rt ESO'!AD47,0)</f>
        <v>1</v>
      </c>
      <c r="AF9">
        <f>IF(ISNUMBER($B$9),'Matèries 4rt ESO'!AE47,0)</f>
        <v>0</v>
      </c>
      <c r="AG9">
        <f>IF(ISNUMBER($B$9),'Matèries 4rt ESO'!AF47,0)</f>
        <v>0</v>
      </c>
      <c r="AH9">
        <f>IF(ISNUMBER($B$9),'Matèries 4rt ESO'!AG47,0)</f>
        <v>2</v>
      </c>
      <c r="AI9">
        <f>IF(ISNUMBER($B$9),'Matèries 4rt ESO'!AH47,0)</f>
        <v>1</v>
      </c>
      <c r="AJ9">
        <f>IF(ISNUMBER($B$9),'Matèries 4rt ESO'!AI47,0)</f>
        <v>1</v>
      </c>
      <c r="AK9">
        <f>IF(ISNUMBER($B$9),'Matèries 4rt ESO'!AJ47,0)</f>
        <v>0</v>
      </c>
      <c r="AM9" s="3">
        <f t="shared" si="1"/>
        <v>8</v>
      </c>
      <c r="AN9" s="3">
        <f t="shared" si="0"/>
        <v>8</v>
      </c>
      <c r="AO9" s="3">
        <f t="shared" si="0"/>
        <v>8</v>
      </c>
      <c r="AP9" s="3">
        <f t="shared" si="0"/>
        <v>0</v>
      </c>
      <c r="AQ9" s="3">
        <f t="shared" si="0"/>
        <v>24</v>
      </c>
      <c r="AR9" s="3">
        <f t="shared" si="0"/>
        <v>32</v>
      </c>
      <c r="AS9" s="3">
        <f t="shared" si="0"/>
        <v>40</v>
      </c>
      <c r="AT9" s="3">
        <f t="shared" si="0"/>
        <v>16</v>
      </c>
      <c r="AU9" s="3">
        <f t="shared" si="0"/>
        <v>40</v>
      </c>
      <c r="AV9" s="3">
        <f t="shared" si="0"/>
        <v>0</v>
      </c>
      <c r="AW9" s="3">
        <f t="shared" si="0"/>
        <v>0</v>
      </c>
      <c r="AX9" s="3">
        <f t="shared" si="0"/>
        <v>0</v>
      </c>
      <c r="AY9" s="3">
        <f t="shared" si="0"/>
        <v>0</v>
      </c>
      <c r="AZ9" s="3">
        <f t="shared" si="0"/>
        <v>8</v>
      </c>
      <c r="BA9" s="3">
        <f t="shared" si="0"/>
        <v>16</v>
      </c>
      <c r="BB9" s="3">
        <f t="shared" si="0"/>
        <v>0</v>
      </c>
      <c r="BC9" s="3">
        <f t="shared" si="0"/>
        <v>0</v>
      </c>
      <c r="BD9" s="3">
        <f t="shared" si="0"/>
        <v>0</v>
      </c>
      <c r="BE9" s="3">
        <f t="shared" si="0"/>
        <v>24</v>
      </c>
      <c r="BF9" s="3">
        <f t="shared" si="0"/>
        <v>0</v>
      </c>
      <c r="BG9" s="3">
        <f t="shared" si="0"/>
        <v>24</v>
      </c>
      <c r="BH9" s="3">
        <f t="shared" si="0"/>
        <v>0</v>
      </c>
      <c r="BI9" s="3">
        <f t="shared" si="0"/>
        <v>24</v>
      </c>
      <c r="BJ9" s="3">
        <f t="shared" si="0"/>
        <v>0</v>
      </c>
      <c r="BK9" s="3">
        <f t="shared" si="0"/>
        <v>0</v>
      </c>
      <c r="BL9" s="3">
        <f t="shared" si="0"/>
        <v>16</v>
      </c>
      <c r="BM9" s="3">
        <f t="shared" si="0"/>
        <v>0</v>
      </c>
      <c r="BN9" s="3">
        <f t="shared" si="0"/>
        <v>8</v>
      </c>
      <c r="BO9" s="3">
        <f t="shared" si="0"/>
        <v>0</v>
      </c>
      <c r="BP9" s="3">
        <f t="shared" si="0"/>
        <v>0</v>
      </c>
      <c r="BQ9" s="3">
        <f t="shared" si="0"/>
        <v>16</v>
      </c>
      <c r="BR9" s="3">
        <f t="shared" si="0"/>
        <v>8</v>
      </c>
      <c r="BS9" s="3">
        <f t="shared" si="0"/>
        <v>8</v>
      </c>
      <c r="BT9" s="3">
        <f t="shared" si="0"/>
        <v>0</v>
      </c>
    </row>
    <row r="10" spans="1:72" x14ac:dyDescent="0.25">
      <c r="A10" t="s">
        <v>70</v>
      </c>
      <c r="B10" s="3">
        <v>3</v>
      </c>
      <c r="D10">
        <f>IF(ISNUMBER($B$10),'Matèries 4rt ESO'!C54,0)</f>
        <v>2</v>
      </c>
      <c r="E10">
        <f>IF(ISNUMBER($B$10),'Matèries 4rt ESO'!D54,0)</f>
        <v>0</v>
      </c>
      <c r="F10">
        <f>IF(ISNUMBER($B$10),'Matèries 4rt ESO'!E54,0)</f>
        <v>1</v>
      </c>
      <c r="G10">
        <f>IF(ISNUMBER($B$10),'Matèries 4rt ESO'!F54,0)</f>
        <v>0</v>
      </c>
      <c r="H10">
        <f>IF(ISNUMBER($B$10),'Matèries 4rt ESO'!G54,0)</f>
        <v>1</v>
      </c>
      <c r="I10">
        <f>IF(ISNUMBER($B$10),'Matèries 4rt ESO'!H54,0)</f>
        <v>1</v>
      </c>
      <c r="J10">
        <f>IF(ISNUMBER($B$10),'Matèries 4rt ESO'!I54,0)</f>
        <v>0</v>
      </c>
      <c r="K10">
        <f>IF(ISNUMBER($B$10),'Matèries 4rt ESO'!J54,0)</f>
        <v>1</v>
      </c>
      <c r="L10">
        <f>IF(ISNUMBER($B$10),'Matèries 4rt ESO'!K54,0)</f>
        <v>6</v>
      </c>
      <c r="M10">
        <f>IF(ISNUMBER($B$10),'Matèries 4rt ESO'!L54,0)</f>
        <v>6</v>
      </c>
      <c r="N10">
        <f>IF(ISNUMBER($B$10),'Matèries 4rt ESO'!M54,0)</f>
        <v>5</v>
      </c>
      <c r="O10">
        <f>IF(ISNUMBER($B$10),'Matèries 4rt ESO'!N54,0)</f>
        <v>2</v>
      </c>
      <c r="P10">
        <f>IF(ISNUMBER($B$10),'Matèries 4rt ESO'!O54,0)</f>
        <v>1</v>
      </c>
      <c r="Q10">
        <f>IF(ISNUMBER($B$10),'Matèries 4rt ESO'!P54,0)</f>
        <v>2</v>
      </c>
      <c r="R10">
        <f>IF(ISNUMBER($B$10),'Matèries 4rt ESO'!Q54,0)</f>
        <v>7</v>
      </c>
      <c r="S10">
        <f>IF(ISNUMBER($B$10),'Matèries 4rt ESO'!R54,0)</f>
        <v>4</v>
      </c>
      <c r="T10">
        <f>IF(ISNUMBER($B$10),'Matèries 4rt ESO'!S54,0)</f>
        <v>0</v>
      </c>
      <c r="U10">
        <f>IF(ISNUMBER($B$10),'Matèries 4rt ESO'!T54,0)</f>
        <v>4</v>
      </c>
      <c r="V10">
        <f>IF(ISNUMBER($B$10),'Matèries 4rt ESO'!U54,0)</f>
        <v>2</v>
      </c>
      <c r="W10">
        <f>IF(ISNUMBER($B$10),'Matèries 4rt ESO'!V54,0)</f>
        <v>0</v>
      </c>
      <c r="X10">
        <f>IF(ISNUMBER($B$10),'Matèries 4rt ESO'!W54,0)</f>
        <v>1</v>
      </c>
      <c r="Y10">
        <f>IF(ISNUMBER($B$10),'Matèries 4rt ESO'!X54,0)</f>
        <v>2</v>
      </c>
      <c r="Z10">
        <f>IF(ISNUMBER($B$10),'Matèries 4rt ESO'!Y54,0)</f>
        <v>2</v>
      </c>
      <c r="AA10">
        <f>IF(ISNUMBER($B$10),'Matèries 4rt ESO'!Z54,0)</f>
        <v>0</v>
      </c>
      <c r="AB10">
        <f>IF(ISNUMBER($B$10),'Matèries 4rt ESO'!AA54,0)</f>
        <v>1</v>
      </c>
      <c r="AC10">
        <f>IF(ISNUMBER($B$10),'Matèries 4rt ESO'!AB54,0)</f>
        <v>2</v>
      </c>
      <c r="AD10">
        <f>IF(ISNUMBER($B$10),'Matèries 4rt ESO'!AC54,0)</f>
        <v>1</v>
      </c>
      <c r="AE10">
        <f>IF(ISNUMBER($B$10),'Matèries 4rt ESO'!AD54,0)</f>
        <v>0</v>
      </c>
      <c r="AF10">
        <f>IF(ISNUMBER($B$10),'Matèries 4rt ESO'!AE54,0)</f>
        <v>2</v>
      </c>
      <c r="AG10">
        <f>IF(ISNUMBER($B$10),'Matèries 4rt ESO'!AF54,0)</f>
        <v>8</v>
      </c>
      <c r="AH10">
        <f>IF(ISNUMBER($B$10),'Matèries 4rt ESO'!AG54,0)</f>
        <v>2</v>
      </c>
      <c r="AI10">
        <f>IF(ISNUMBER($B$10),'Matèries 4rt ESO'!AH54,0)</f>
        <v>0</v>
      </c>
      <c r="AJ10">
        <f>IF(ISNUMBER($B$10),'Matèries 4rt ESO'!AI54,0)</f>
        <v>1</v>
      </c>
      <c r="AK10">
        <f>IF(ISNUMBER($B$10),'Matèries 4rt ESO'!AJ54,0)</f>
        <v>2</v>
      </c>
      <c r="AM10" s="3">
        <f t="shared" si="1"/>
        <v>6</v>
      </c>
      <c r="AN10" s="3">
        <f t="shared" si="0"/>
        <v>0</v>
      </c>
      <c r="AO10" s="3">
        <f t="shared" si="0"/>
        <v>3</v>
      </c>
      <c r="AP10" s="3">
        <f t="shared" si="0"/>
        <v>0</v>
      </c>
      <c r="AQ10" s="3">
        <f t="shared" si="0"/>
        <v>3</v>
      </c>
      <c r="AR10" s="3">
        <f t="shared" si="0"/>
        <v>3</v>
      </c>
      <c r="AS10" s="3">
        <f t="shared" si="0"/>
        <v>0</v>
      </c>
      <c r="AT10" s="3">
        <f t="shared" si="0"/>
        <v>3</v>
      </c>
      <c r="AU10" s="3">
        <f t="shared" si="0"/>
        <v>18</v>
      </c>
      <c r="AV10" s="3">
        <f t="shared" si="0"/>
        <v>18</v>
      </c>
      <c r="AW10" s="3">
        <f t="shared" si="0"/>
        <v>15</v>
      </c>
      <c r="AX10" s="3">
        <f t="shared" si="0"/>
        <v>6</v>
      </c>
      <c r="AY10" s="3">
        <f t="shared" si="0"/>
        <v>3</v>
      </c>
      <c r="AZ10" s="3">
        <f t="shared" si="0"/>
        <v>6</v>
      </c>
      <c r="BA10" s="3">
        <f t="shared" si="0"/>
        <v>21</v>
      </c>
      <c r="BB10" s="3">
        <f t="shared" si="0"/>
        <v>12</v>
      </c>
      <c r="BC10" s="3">
        <f t="shared" si="0"/>
        <v>0</v>
      </c>
      <c r="BD10" s="3">
        <f t="shared" si="0"/>
        <v>12</v>
      </c>
      <c r="BE10" s="3">
        <f t="shared" si="0"/>
        <v>6</v>
      </c>
      <c r="BF10" s="3">
        <f t="shared" si="0"/>
        <v>0</v>
      </c>
      <c r="BG10" s="3">
        <f t="shared" si="0"/>
        <v>3</v>
      </c>
      <c r="BH10" s="3">
        <f t="shared" si="0"/>
        <v>6</v>
      </c>
      <c r="BI10" s="3">
        <f t="shared" si="0"/>
        <v>6</v>
      </c>
      <c r="BJ10" s="3">
        <f t="shared" si="0"/>
        <v>0</v>
      </c>
      <c r="BK10" s="3">
        <f t="shared" si="0"/>
        <v>3</v>
      </c>
      <c r="BL10" s="3">
        <f t="shared" si="0"/>
        <v>6</v>
      </c>
      <c r="BM10" s="3">
        <f t="shared" si="0"/>
        <v>3</v>
      </c>
      <c r="BN10" s="3">
        <f t="shared" si="0"/>
        <v>0</v>
      </c>
      <c r="BO10" s="3">
        <f t="shared" si="0"/>
        <v>6</v>
      </c>
      <c r="BP10" s="3">
        <f t="shared" si="0"/>
        <v>24</v>
      </c>
      <c r="BQ10" s="3">
        <f t="shared" si="0"/>
        <v>6</v>
      </c>
      <c r="BR10" s="3">
        <f t="shared" si="0"/>
        <v>0</v>
      </c>
      <c r="BS10" s="3">
        <f t="shared" si="0"/>
        <v>3</v>
      </c>
      <c r="BT10" s="3">
        <f t="shared" si="0"/>
        <v>6</v>
      </c>
    </row>
    <row r="11" spans="1:72" x14ac:dyDescent="0.25">
      <c r="A11" s="1" t="s">
        <v>75</v>
      </c>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row>
    <row r="12" spans="1:72" x14ac:dyDescent="0.25">
      <c r="A12" t="s">
        <v>43</v>
      </c>
      <c r="B12" s="3">
        <v>7</v>
      </c>
      <c r="D12">
        <f>IF(ISNUMBER($B$12),'Matèries 4rt ESO'!C65,0)</f>
        <v>2</v>
      </c>
      <c r="E12">
        <f>IF(ISNUMBER($B$12),'Matèries 4rt ESO'!D65,0)</f>
        <v>2</v>
      </c>
      <c r="F12">
        <f>IF(ISNUMBER($B$12),'Matèries 4rt ESO'!E65,0)</f>
        <v>1</v>
      </c>
      <c r="G12">
        <f>IF(ISNUMBER($B$12),'Matèries 4rt ESO'!F65,0)</f>
        <v>0</v>
      </c>
      <c r="H12">
        <f>IF(ISNUMBER($B$12),'Matèries 4rt ESO'!G65,0)</f>
        <v>1</v>
      </c>
      <c r="I12">
        <f>IF(ISNUMBER($B$12),'Matèries 4rt ESO'!H65,0)</f>
        <v>0</v>
      </c>
      <c r="J12">
        <f>IF(ISNUMBER($B$12),'Matèries 4rt ESO'!I65,0)</f>
        <v>0</v>
      </c>
      <c r="K12">
        <f>IF(ISNUMBER($B$12),'Matèries 4rt ESO'!J65,0)</f>
        <v>0</v>
      </c>
      <c r="L12">
        <f>IF(ISNUMBER($B$12),'Matèries 4rt ESO'!K65,0)</f>
        <v>2</v>
      </c>
      <c r="M12">
        <f>IF(ISNUMBER($B$12),'Matèries 4rt ESO'!L65,0)</f>
        <v>4</v>
      </c>
      <c r="N12">
        <f>IF(ISNUMBER($B$12),'Matèries 4rt ESO'!M65,0)</f>
        <v>1</v>
      </c>
      <c r="O12">
        <f>IF(ISNUMBER($B$12),'Matèries 4rt ESO'!N65,0)</f>
        <v>4</v>
      </c>
      <c r="P12">
        <f>IF(ISNUMBER($B$12),'Matèries 4rt ESO'!O65,0)</f>
        <v>2</v>
      </c>
      <c r="Q12">
        <f>IF(ISNUMBER($B$12),'Matèries 4rt ESO'!P65,0)</f>
        <v>3</v>
      </c>
      <c r="R12">
        <f>IF(ISNUMBER($B$12),'Matèries 4rt ESO'!Q65,0)</f>
        <v>3</v>
      </c>
      <c r="S12">
        <f>IF(ISNUMBER($B$12),'Matèries 4rt ESO'!R65,0)</f>
        <v>2</v>
      </c>
      <c r="T12">
        <f>IF(ISNUMBER($B$12),'Matèries 4rt ESO'!S65,0)</f>
        <v>2</v>
      </c>
      <c r="U12">
        <f>IF(ISNUMBER($B$12),'Matèries 4rt ESO'!T65,0)</f>
        <v>1</v>
      </c>
      <c r="V12">
        <f>IF(ISNUMBER($B$12),'Matèries 4rt ESO'!U65,0)</f>
        <v>1</v>
      </c>
      <c r="W12">
        <f>IF(ISNUMBER($B$12),'Matèries 4rt ESO'!V65,0)</f>
        <v>1</v>
      </c>
      <c r="X12">
        <f>IF(ISNUMBER($B$12),'Matèries 4rt ESO'!W65,0)</f>
        <v>1</v>
      </c>
      <c r="Y12">
        <f>IF(ISNUMBER($B$12),'Matèries 4rt ESO'!X65,0)</f>
        <v>1</v>
      </c>
      <c r="Z12">
        <f>IF(ISNUMBER($B$12),'Matèries 4rt ESO'!Y65,0)</f>
        <v>1</v>
      </c>
      <c r="AA12">
        <f>IF(ISNUMBER($B$12),'Matèries 4rt ESO'!Z65,0)</f>
        <v>0</v>
      </c>
      <c r="AB12">
        <f>IF(ISNUMBER($B$12),'Matèries 4rt ESO'!AA65,0)</f>
        <v>0</v>
      </c>
      <c r="AC12">
        <f>IF(ISNUMBER($B$12),'Matèries 4rt ESO'!AB65,0)</f>
        <v>1</v>
      </c>
      <c r="AD12">
        <f>IF(ISNUMBER($B$12),'Matèries 4rt ESO'!AC65,0)</f>
        <v>2</v>
      </c>
      <c r="AE12">
        <f>IF(ISNUMBER($B$12),'Matèries 4rt ESO'!AD65,0)</f>
        <v>3</v>
      </c>
      <c r="AF12">
        <f>IF(ISNUMBER($B$12),'Matèries 4rt ESO'!AE65,0)</f>
        <v>0</v>
      </c>
      <c r="AG12">
        <f>IF(ISNUMBER($B$12),'Matèries 4rt ESO'!AF65,0)</f>
        <v>2</v>
      </c>
      <c r="AH12">
        <f>IF(ISNUMBER($B$12),'Matèries 4rt ESO'!AG65,0)</f>
        <v>1</v>
      </c>
      <c r="AI12">
        <f>IF(ISNUMBER($B$12),'Matèries 4rt ESO'!AH65,0)</f>
        <v>0</v>
      </c>
      <c r="AJ12">
        <f>IF(ISNUMBER($B$12),'Matèries 4rt ESO'!AI65,0)</f>
        <v>0</v>
      </c>
      <c r="AK12">
        <f>IF(ISNUMBER($B$12),'Matèries 4rt ESO'!AJ65,0)</f>
        <v>2</v>
      </c>
      <c r="AM12" s="3">
        <f t="shared" si="1"/>
        <v>14</v>
      </c>
      <c r="AN12" s="3">
        <f t="shared" ref="AN12:AN21" si="2">$B12*E12</f>
        <v>14</v>
      </c>
      <c r="AO12" s="3">
        <f t="shared" ref="AO12:AO21" si="3">$B12*F12</f>
        <v>7</v>
      </c>
      <c r="AP12" s="3">
        <f t="shared" ref="AP12:AP21" si="4">$B12*G12</f>
        <v>0</v>
      </c>
      <c r="AQ12" s="3">
        <f t="shared" ref="AQ12:AQ21" si="5">$B12*H12</f>
        <v>7</v>
      </c>
      <c r="AR12" s="3">
        <f t="shared" ref="AR12:AR21" si="6">$B12*I12</f>
        <v>0</v>
      </c>
      <c r="AS12" s="3">
        <f t="shared" ref="AS12:AS21" si="7">$B12*J12</f>
        <v>0</v>
      </c>
      <c r="AT12" s="3">
        <f t="shared" ref="AT12:AT21" si="8">$B12*K12</f>
        <v>0</v>
      </c>
      <c r="AU12" s="3">
        <f t="shared" ref="AU12:AU21" si="9">$B12*L12</f>
        <v>14</v>
      </c>
      <c r="AV12" s="3">
        <f t="shared" ref="AV12:AV21" si="10">$B12*M12</f>
        <v>28</v>
      </c>
      <c r="AW12" s="3">
        <f t="shared" ref="AW12:AW21" si="11">$B12*N12</f>
        <v>7</v>
      </c>
      <c r="AX12" s="3">
        <f t="shared" ref="AX12:AX21" si="12">$B12*O12</f>
        <v>28</v>
      </c>
      <c r="AY12" s="3">
        <f t="shared" ref="AY12:AY21" si="13">$B12*P12</f>
        <v>14</v>
      </c>
      <c r="AZ12" s="3">
        <f t="shared" ref="AZ12:AZ21" si="14">$B12*Q12</f>
        <v>21</v>
      </c>
      <c r="BA12" s="3">
        <f t="shared" ref="BA12:BA21" si="15">$B12*R12</f>
        <v>21</v>
      </c>
      <c r="BB12" s="3">
        <f t="shared" ref="BB12:BB21" si="16">$B12*S12</f>
        <v>14</v>
      </c>
      <c r="BC12" s="3">
        <f t="shared" ref="BC12:BC21" si="17">$B12*T12</f>
        <v>14</v>
      </c>
      <c r="BD12" s="3">
        <f t="shared" ref="BD12:BD21" si="18">$B12*U12</f>
        <v>7</v>
      </c>
      <c r="BE12" s="3">
        <f t="shared" ref="BE12:BE21" si="19">$B12*V12</f>
        <v>7</v>
      </c>
      <c r="BF12" s="3">
        <f t="shared" ref="BF12:BF21" si="20">$B12*W12</f>
        <v>7</v>
      </c>
      <c r="BG12" s="3">
        <f t="shared" ref="BG12:BG21" si="21">$B12*X12</f>
        <v>7</v>
      </c>
      <c r="BH12" s="3">
        <f t="shared" ref="BH12:BH21" si="22">$B12*Y12</f>
        <v>7</v>
      </c>
      <c r="BI12" s="3">
        <f t="shared" ref="BI12:BI21" si="23">$B12*Z12</f>
        <v>7</v>
      </c>
      <c r="BJ12" s="3">
        <f t="shared" ref="BJ12:BJ21" si="24">$B12*AA12</f>
        <v>0</v>
      </c>
      <c r="BK12" s="3">
        <f t="shared" ref="BK12:BK21" si="25">$B12*AB12</f>
        <v>0</v>
      </c>
      <c r="BL12" s="3">
        <f t="shared" ref="BL12:BL21" si="26">$B12*AC12</f>
        <v>7</v>
      </c>
      <c r="BM12" s="3">
        <f t="shared" ref="BM12:BM21" si="27">$B12*AD12</f>
        <v>14</v>
      </c>
      <c r="BN12" s="3">
        <f t="shared" ref="BN12:BN21" si="28">$B12*AE12</f>
        <v>21</v>
      </c>
      <c r="BO12" s="3">
        <f t="shared" ref="BO12:BO21" si="29">$B12*AF12</f>
        <v>0</v>
      </c>
      <c r="BP12" s="3">
        <f t="shared" ref="BP12:BP21" si="30">$B12*AG12</f>
        <v>14</v>
      </c>
      <c r="BQ12" s="3">
        <f t="shared" ref="BQ12:BQ21" si="31">$B12*AH12</f>
        <v>7</v>
      </c>
      <c r="BR12" s="3">
        <f t="shared" ref="BR12:BR21" si="32">$B12*AI12</f>
        <v>0</v>
      </c>
      <c r="BS12" s="3">
        <f t="shared" ref="BS12:BS21" si="33">$B12*AJ12</f>
        <v>0</v>
      </c>
      <c r="BT12" s="3">
        <f t="shared" ref="BT12:BT21" si="34">$B12*AK12</f>
        <v>14</v>
      </c>
    </row>
    <row r="13" spans="1:72" x14ac:dyDescent="0.25">
      <c r="A13" t="s">
        <v>48</v>
      </c>
      <c r="D13">
        <f>IF(ISNUMBER($B$13),'Matèries 4rt ESO'!C72,0)</f>
        <v>0</v>
      </c>
      <c r="E13">
        <f>IF(ISNUMBER($B$13),'Matèries 4rt ESO'!D72,0)</f>
        <v>0</v>
      </c>
      <c r="F13">
        <f>IF(ISNUMBER($B$13),'Matèries 4rt ESO'!E72,0)</f>
        <v>0</v>
      </c>
      <c r="G13">
        <f>IF(ISNUMBER($B$13),'Matèries 4rt ESO'!F72,0)</f>
        <v>0</v>
      </c>
      <c r="H13">
        <f>IF(ISNUMBER($B$13),'Matèries 4rt ESO'!G72,0)</f>
        <v>0</v>
      </c>
      <c r="I13">
        <f>IF(ISNUMBER($B$13),'Matèries 4rt ESO'!H72,0)</f>
        <v>0</v>
      </c>
      <c r="J13">
        <f>IF(ISNUMBER($B$13),'Matèries 4rt ESO'!I72,0)</f>
        <v>0</v>
      </c>
      <c r="K13">
        <f>IF(ISNUMBER($B$13),'Matèries 4rt ESO'!J72,0)</f>
        <v>0</v>
      </c>
      <c r="L13">
        <f>IF(ISNUMBER($B$13),'Matèries 4rt ESO'!K72,0)</f>
        <v>0</v>
      </c>
      <c r="M13">
        <f>IF(ISNUMBER($B$13),'Matèries 4rt ESO'!L72,0)</f>
        <v>0</v>
      </c>
      <c r="N13">
        <f>IF(ISNUMBER($B$13),'Matèries 4rt ESO'!M72,0)</f>
        <v>0</v>
      </c>
      <c r="O13">
        <f>IF(ISNUMBER($B$13),'Matèries 4rt ESO'!N72,0)</f>
        <v>0</v>
      </c>
      <c r="P13">
        <f>IF(ISNUMBER($B$13),'Matèries 4rt ESO'!O72,0)</f>
        <v>0</v>
      </c>
      <c r="Q13">
        <f>IF(ISNUMBER($B$13),'Matèries 4rt ESO'!P72,0)</f>
        <v>0</v>
      </c>
      <c r="R13">
        <f>IF(ISNUMBER($B$13),'Matèries 4rt ESO'!Q72,0)</f>
        <v>0</v>
      </c>
      <c r="S13">
        <f>IF(ISNUMBER($B$13),'Matèries 4rt ESO'!R72,0)</f>
        <v>0</v>
      </c>
      <c r="T13">
        <f>IF(ISNUMBER($B$13),'Matèries 4rt ESO'!S72,0)</f>
        <v>0</v>
      </c>
      <c r="U13">
        <f>IF(ISNUMBER($B$13),'Matèries 4rt ESO'!T72,0)</f>
        <v>0</v>
      </c>
      <c r="V13">
        <f>IF(ISNUMBER($B$13),'Matèries 4rt ESO'!U72,0)</f>
        <v>0</v>
      </c>
      <c r="W13">
        <f>IF(ISNUMBER($B$13),'Matèries 4rt ESO'!V72,0)</f>
        <v>0</v>
      </c>
      <c r="X13">
        <f>IF(ISNUMBER($B$13),'Matèries 4rt ESO'!W72,0)</f>
        <v>0</v>
      </c>
      <c r="Y13">
        <f>IF(ISNUMBER($B$13),'Matèries 4rt ESO'!X72,0)</f>
        <v>0</v>
      </c>
      <c r="Z13">
        <f>IF(ISNUMBER($B$13),'Matèries 4rt ESO'!Y72,0)</f>
        <v>0</v>
      </c>
      <c r="AA13">
        <f>IF(ISNUMBER($B$13),'Matèries 4rt ESO'!Z72,0)</f>
        <v>0</v>
      </c>
      <c r="AB13">
        <f>IF(ISNUMBER($B$13),'Matèries 4rt ESO'!AA72,0)</f>
        <v>0</v>
      </c>
      <c r="AC13">
        <f>IF(ISNUMBER($B$13),'Matèries 4rt ESO'!AB72,0)</f>
        <v>0</v>
      </c>
      <c r="AD13">
        <f>IF(ISNUMBER($B$13),'Matèries 4rt ESO'!AC72,0)</f>
        <v>0</v>
      </c>
      <c r="AE13">
        <f>IF(ISNUMBER($B$13),'Matèries 4rt ESO'!AD72,0)</f>
        <v>0</v>
      </c>
      <c r="AF13">
        <f>IF(ISNUMBER($B$13),'Matèries 4rt ESO'!AE72,0)</f>
        <v>0</v>
      </c>
      <c r="AG13">
        <f>IF(ISNUMBER($B$13),'Matèries 4rt ESO'!AF72,0)</f>
        <v>0</v>
      </c>
      <c r="AH13">
        <f>IF(ISNUMBER($B$13),'Matèries 4rt ESO'!AG72,0)</f>
        <v>0</v>
      </c>
      <c r="AI13">
        <f>IF(ISNUMBER($B$13),'Matèries 4rt ESO'!AH72,0)</f>
        <v>0</v>
      </c>
      <c r="AJ13">
        <f>IF(ISNUMBER($B$13),'Matèries 4rt ESO'!AI72,0)</f>
        <v>0</v>
      </c>
      <c r="AK13">
        <f>IF(ISNUMBER($B$13),'Matèries 4rt ESO'!AJ72,0)</f>
        <v>0</v>
      </c>
      <c r="AM13" s="3">
        <f t="shared" si="1"/>
        <v>0</v>
      </c>
      <c r="AN13" s="3">
        <f t="shared" si="2"/>
        <v>0</v>
      </c>
      <c r="AO13" s="3">
        <f t="shared" si="3"/>
        <v>0</v>
      </c>
      <c r="AP13" s="3">
        <f t="shared" si="4"/>
        <v>0</v>
      </c>
      <c r="AQ13" s="3">
        <f t="shared" si="5"/>
        <v>0</v>
      </c>
      <c r="AR13" s="3">
        <f t="shared" si="6"/>
        <v>0</v>
      </c>
      <c r="AS13" s="3">
        <f t="shared" si="7"/>
        <v>0</v>
      </c>
      <c r="AT13" s="3">
        <f t="shared" si="8"/>
        <v>0</v>
      </c>
      <c r="AU13" s="3">
        <f t="shared" si="9"/>
        <v>0</v>
      </c>
      <c r="AV13" s="3">
        <f t="shared" si="10"/>
        <v>0</v>
      </c>
      <c r="AW13" s="3">
        <f t="shared" si="11"/>
        <v>0</v>
      </c>
      <c r="AX13" s="3">
        <f t="shared" si="12"/>
        <v>0</v>
      </c>
      <c r="AY13" s="3">
        <f t="shared" si="13"/>
        <v>0</v>
      </c>
      <c r="AZ13" s="3">
        <f t="shared" si="14"/>
        <v>0</v>
      </c>
      <c r="BA13" s="3">
        <f t="shared" si="15"/>
        <v>0</v>
      </c>
      <c r="BB13" s="3">
        <f t="shared" si="16"/>
        <v>0</v>
      </c>
      <c r="BC13" s="3">
        <f t="shared" si="17"/>
        <v>0</v>
      </c>
      <c r="BD13" s="3">
        <f t="shared" si="18"/>
        <v>0</v>
      </c>
      <c r="BE13" s="3">
        <f t="shared" si="19"/>
        <v>0</v>
      </c>
      <c r="BF13" s="3">
        <f t="shared" si="20"/>
        <v>0</v>
      </c>
      <c r="BG13" s="3">
        <f t="shared" si="21"/>
        <v>0</v>
      </c>
      <c r="BH13" s="3">
        <f t="shared" si="22"/>
        <v>0</v>
      </c>
      <c r="BI13" s="3">
        <f t="shared" si="23"/>
        <v>0</v>
      </c>
      <c r="BJ13" s="3">
        <f t="shared" si="24"/>
        <v>0</v>
      </c>
      <c r="BK13" s="3">
        <f t="shared" si="25"/>
        <v>0</v>
      </c>
      <c r="BL13" s="3">
        <f t="shared" si="26"/>
        <v>0</v>
      </c>
      <c r="BM13" s="3">
        <f t="shared" si="27"/>
        <v>0</v>
      </c>
      <c r="BN13" s="3">
        <f t="shared" si="28"/>
        <v>0</v>
      </c>
      <c r="BO13" s="3">
        <f t="shared" si="29"/>
        <v>0</v>
      </c>
      <c r="BP13" s="3">
        <f t="shared" si="30"/>
        <v>0</v>
      </c>
      <c r="BQ13" s="3">
        <f t="shared" si="31"/>
        <v>0</v>
      </c>
      <c r="BR13" s="3">
        <f t="shared" si="32"/>
        <v>0</v>
      </c>
      <c r="BS13" s="3">
        <f t="shared" si="33"/>
        <v>0</v>
      </c>
      <c r="BT13" s="3">
        <f t="shared" si="34"/>
        <v>0</v>
      </c>
    </row>
    <row r="14" spans="1:72" x14ac:dyDescent="0.25">
      <c r="A14" t="s">
        <v>57</v>
      </c>
      <c r="D14">
        <f>IF(ISNUMBER($B$14),'Matèries 4rt ESO'!C77,0)</f>
        <v>0</v>
      </c>
      <c r="E14">
        <f>IF(ISNUMBER($B$14),'Matèries 4rt ESO'!D77,0)</f>
        <v>0</v>
      </c>
      <c r="F14">
        <f>IF(ISNUMBER($B$14),'Matèries 4rt ESO'!E77,0)</f>
        <v>0</v>
      </c>
      <c r="G14">
        <f>IF(ISNUMBER($B$14),'Matèries 4rt ESO'!F77,0)</f>
        <v>0</v>
      </c>
      <c r="H14">
        <f>IF(ISNUMBER($B$14),'Matèries 4rt ESO'!G77,0)</f>
        <v>0</v>
      </c>
      <c r="I14">
        <f>IF(ISNUMBER($B$14),'Matèries 4rt ESO'!H77,0)</f>
        <v>0</v>
      </c>
      <c r="J14">
        <f>IF(ISNUMBER($B$14),'Matèries 4rt ESO'!I77,0)</f>
        <v>0</v>
      </c>
      <c r="K14">
        <f>IF(ISNUMBER($B$14),'Matèries 4rt ESO'!J77,0)</f>
        <v>0</v>
      </c>
      <c r="L14">
        <f>IF(ISNUMBER($B$14),'Matèries 4rt ESO'!K77,0)</f>
        <v>0</v>
      </c>
      <c r="M14">
        <f>IF(ISNUMBER($B$14),'Matèries 4rt ESO'!L77,0)</f>
        <v>0</v>
      </c>
      <c r="N14">
        <f>IF(ISNUMBER($B$14),'Matèries 4rt ESO'!M77,0)</f>
        <v>0</v>
      </c>
      <c r="O14">
        <f>IF(ISNUMBER($B$14),'Matèries 4rt ESO'!N77,0)</f>
        <v>0</v>
      </c>
      <c r="P14">
        <f>IF(ISNUMBER($B$14),'Matèries 4rt ESO'!O77,0)</f>
        <v>0</v>
      </c>
      <c r="Q14">
        <f>IF(ISNUMBER($B$14),'Matèries 4rt ESO'!P77,0)</f>
        <v>0</v>
      </c>
      <c r="R14">
        <f>IF(ISNUMBER($B$14),'Matèries 4rt ESO'!Q77,0)</f>
        <v>0</v>
      </c>
      <c r="S14">
        <f>IF(ISNUMBER($B$14),'Matèries 4rt ESO'!R77,0)</f>
        <v>0</v>
      </c>
      <c r="T14">
        <f>IF(ISNUMBER($B$14),'Matèries 4rt ESO'!S77,0)</f>
        <v>0</v>
      </c>
      <c r="U14">
        <f>IF(ISNUMBER($B$14),'Matèries 4rt ESO'!T77,0)</f>
        <v>0</v>
      </c>
      <c r="V14">
        <f>IF(ISNUMBER($B$14),'Matèries 4rt ESO'!U77,0)</f>
        <v>0</v>
      </c>
      <c r="W14">
        <f>IF(ISNUMBER($B$14),'Matèries 4rt ESO'!V77,0)</f>
        <v>0</v>
      </c>
      <c r="X14">
        <f>IF(ISNUMBER($B$14),'Matèries 4rt ESO'!W77,0)</f>
        <v>0</v>
      </c>
      <c r="Y14">
        <f>IF(ISNUMBER($B$14),'Matèries 4rt ESO'!X77,0)</f>
        <v>0</v>
      </c>
      <c r="Z14">
        <f>IF(ISNUMBER($B$14),'Matèries 4rt ESO'!Y77,0)</f>
        <v>0</v>
      </c>
      <c r="AA14">
        <f>IF(ISNUMBER($B$14),'Matèries 4rt ESO'!Z77,0)</f>
        <v>0</v>
      </c>
      <c r="AB14">
        <f>IF(ISNUMBER($B$14),'Matèries 4rt ESO'!AA77,0)</f>
        <v>0</v>
      </c>
      <c r="AC14">
        <f>IF(ISNUMBER($B$14),'Matèries 4rt ESO'!AB77,0)</f>
        <v>0</v>
      </c>
      <c r="AD14">
        <f>IF(ISNUMBER($B$14),'Matèries 4rt ESO'!AC77,0)</f>
        <v>0</v>
      </c>
      <c r="AE14">
        <f>IF(ISNUMBER($B$14),'Matèries 4rt ESO'!AD77,0)</f>
        <v>0</v>
      </c>
      <c r="AF14">
        <f>IF(ISNUMBER($B$14),'Matèries 4rt ESO'!AE77,0)</f>
        <v>0</v>
      </c>
      <c r="AG14">
        <f>IF(ISNUMBER($B$14),'Matèries 4rt ESO'!AF77,0)</f>
        <v>0</v>
      </c>
      <c r="AH14">
        <f>IF(ISNUMBER($B$14),'Matèries 4rt ESO'!AG77,0)</f>
        <v>0</v>
      </c>
      <c r="AI14">
        <f>IF(ISNUMBER($B$14),'Matèries 4rt ESO'!AH77,0)</f>
        <v>0</v>
      </c>
      <c r="AJ14">
        <f>IF(ISNUMBER($B$14),'Matèries 4rt ESO'!AI77,0)</f>
        <v>0</v>
      </c>
      <c r="AK14">
        <f>IF(ISNUMBER($B$14),'Matèries 4rt ESO'!AJ77,0)</f>
        <v>0</v>
      </c>
      <c r="AM14" s="3">
        <f t="shared" si="1"/>
        <v>0</v>
      </c>
      <c r="AN14" s="3">
        <f t="shared" si="2"/>
        <v>0</v>
      </c>
      <c r="AO14" s="3">
        <f t="shared" si="3"/>
        <v>0</v>
      </c>
      <c r="AP14" s="3">
        <f t="shared" si="4"/>
        <v>0</v>
      </c>
      <c r="AQ14" s="3">
        <f t="shared" si="5"/>
        <v>0</v>
      </c>
      <c r="AR14" s="3">
        <f t="shared" si="6"/>
        <v>0</v>
      </c>
      <c r="AS14" s="3">
        <f t="shared" si="7"/>
        <v>0</v>
      </c>
      <c r="AT14" s="3">
        <f t="shared" si="8"/>
        <v>0</v>
      </c>
      <c r="AU14" s="3">
        <f t="shared" si="9"/>
        <v>0</v>
      </c>
      <c r="AV14" s="3">
        <f t="shared" si="10"/>
        <v>0</v>
      </c>
      <c r="AW14" s="3">
        <f t="shared" si="11"/>
        <v>0</v>
      </c>
      <c r="AX14" s="3">
        <f t="shared" si="12"/>
        <v>0</v>
      </c>
      <c r="AY14" s="3">
        <f t="shared" si="13"/>
        <v>0</v>
      </c>
      <c r="AZ14" s="3">
        <f t="shared" si="14"/>
        <v>0</v>
      </c>
      <c r="BA14" s="3">
        <f t="shared" si="15"/>
        <v>0</v>
      </c>
      <c r="BB14" s="3">
        <f t="shared" si="16"/>
        <v>0</v>
      </c>
      <c r="BC14" s="3">
        <f t="shared" si="17"/>
        <v>0</v>
      </c>
      <c r="BD14" s="3">
        <f t="shared" si="18"/>
        <v>0</v>
      </c>
      <c r="BE14" s="3">
        <f t="shared" si="19"/>
        <v>0</v>
      </c>
      <c r="BF14" s="3">
        <f t="shared" si="20"/>
        <v>0</v>
      </c>
      <c r="BG14" s="3">
        <f t="shared" si="21"/>
        <v>0</v>
      </c>
      <c r="BH14" s="3">
        <f t="shared" si="22"/>
        <v>0</v>
      </c>
      <c r="BI14" s="3">
        <f t="shared" si="23"/>
        <v>0</v>
      </c>
      <c r="BJ14" s="3">
        <f t="shared" si="24"/>
        <v>0</v>
      </c>
      <c r="BK14" s="3">
        <f t="shared" si="25"/>
        <v>0</v>
      </c>
      <c r="BL14" s="3">
        <f t="shared" si="26"/>
        <v>0</v>
      </c>
      <c r="BM14" s="3">
        <f t="shared" si="27"/>
        <v>0</v>
      </c>
      <c r="BN14" s="3">
        <f t="shared" si="28"/>
        <v>0</v>
      </c>
      <c r="BO14" s="3">
        <f t="shared" si="29"/>
        <v>0</v>
      </c>
      <c r="BP14" s="3">
        <f t="shared" si="30"/>
        <v>0</v>
      </c>
      <c r="BQ14" s="3">
        <f t="shared" si="31"/>
        <v>0</v>
      </c>
      <c r="BR14" s="3">
        <f t="shared" si="32"/>
        <v>0</v>
      </c>
      <c r="BS14" s="3">
        <f t="shared" si="33"/>
        <v>0</v>
      </c>
      <c r="BT14" s="3">
        <f t="shared" si="34"/>
        <v>0</v>
      </c>
    </row>
    <row r="15" spans="1:72" x14ac:dyDescent="0.25">
      <c r="A15" t="s">
        <v>65</v>
      </c>
      <c r="D15">
        <f>IF(ISNUMBER($B$15),'Matèries 4rt ESO'!C85,0)</f>
        <v>0</v>
      </c>
      <c r="E15">
        <f>IF(ISNUMBER($B$15),'Matèries 4rt ESO'!D85,0)</f>
        <v>0</v>
      </c>
      <c r="F15">
        <f>IF(ISNUMBER($B$15),'Matèries 4rt ESO'!E85,0)</f>
        <v>0</v>
      </c>
      <c r="G15">
        <f>IF(ISNUMBER($B$15),'Matèries 4rt ESO'!F85,0)</f>
        <v>0</v>
      </c>
      <c r="H15">
        <f>IF(ISNUMBER($B$15),'Matèries 4rt ESO'!G85,0)</f>
        <v>0</v>
      </c>
      <c r="I15">
        <f>IF(ISNUMBER($B$15),'Matèries 4rt ESO'!H85,0)</f>
        <v>0</v>
      </c>
      <c r="J15">
        <f>IF(ISNUMBER($B$15),'Matèries 4rt ESO'!I85,0)</f>
        <v>0</v>
      </c>
      <c r="K15">
        <f>IF(ISNUMBER($B$15),'Matèries 4rt ESO'!J85,0)</f>
        <v>0</v>
      </c>
      <c r="L15">
        <f>IF(ISNUMBER($B$15),'Matèries 4rt ESO'!K85,0)</f>
        <v>0</v>
      </c>
      <c r="M15">
        <f>IF(ISNUMBER($B$15),'Matèries 4rt ESO'!L85,0)</f>
        <v>0</v>
      </c>
      <c r="N15">
        <f>IF(ISNUMBER($B$15),'Matèries 4rt ESO'!M85,0)</f>
        <v>0</v>
      </c>
      <c r="O15">
        <f>IF(ISNUMBER($B$15),'Matèries 4rt ESO'!N85,0)</f>
        <v>0</v>
      </c>
      <c r="P15">
        <f>IF(ISNUMBER($B$15),'Matèries 4rt ESO'!O85,0)</f>
        <v>0</v>
      </c>
      <c r="Q15">
        <f>IF(ISNUMBER($B$15),'Matèries 4rt ESO'!P85,0)</f>
        <v>0</v>
      </c>
      <c r="R15">
        <f>IF(ISNUMBER($B$15),'Matèries 4rt ESO'!Q85,0)</f>
        <v>0</v>
      </c>
      <c r="S15">
        <f>IF(ISNUMBER($B$15),'Matèries 4rt ESO'!R85,0)</f>
        <v>0</v>
      </c>
      <c r="T15">
        <f>IF(ISNUMBER($B$15),'Matèries 4rt ESO'!S85,0)</f>
        <v>0</v>
      </c>
      <c r="U15">
        <f>IF(ISNUMBER($B$15),'Matèries 4rt ESO'!T85,0)</f>
        <v>0</v>
      </c>
      <c r="V15">
        <f>IF(ISNUMBER($B$15),'Matèries 4rt ESO'!U85,0)</f>
        <v>0</v>
      </c>
      <c r="W15">
        <f>IF(ISNUMBER($B$15),'Matèries 4rt ESO'!V85,0)</f>
        <v>0</v>
      </c>
      <c r="X15">
        <f>IF(ISNUMBER($B$15),'Matèries 4rt ESO'!W85,0)</f>
        <v>0</v>
      </c>
      <c r="Y15">
        <f>IF(ISNUMBER($B$15),'Matèries 4rt ESO'!X85,0)</f>
        <v>0</v>
      </c>
      <c r="Z15">
        <f>IF(ISNUMBER($B$15),'Matèries 4rt ESO'!Y85,0)</f>
        <v>0</v>
      </c>
      <c r="AA15">
        <f>IF(ISNUMBER($B$15),'Matèries 4rt ESO'!Z85,0)</f>
        <v>0</v>
      </c>
      <c r="AB15">
        <f>IF(ISNUMBER($B$15),'Matèries 4rt ESO'!AA85,0)</f>
        <v>0</v>
      </c>
      <c r="AC15">
        <f>IF(ISNUMBER($B$15),'Matèries 4rt ESO'!AB85,0)</f>
        <v>0</v>
      </c>
      <c r="AD15">
        <f>IF(ISNUMBER($B$15),'Matèries 4rt ESO'!AC85,0)</f>
        <v>0</v>
      </c>
      <c r="AE15">
        <f>IF(ISNUMBER($B$15),'Matèries 4rt ESO'!AD85,0)</f>
        <v>0</v>
      </c>
      <c r="AF15">
        <f>IF(ISNUMBER($B$15),'Matèries 4rt ESO'!AE85,0)</f>
        <v>0</v>
      </c>
      <c r="AG15">
        <f>IF(ISNUMBER($B$15),'Matèries 4rt ESO'!AF85,0)</f>
        <v>0</v>
      </c>
      <c r="AH15">
        <f>IF(ISNUMBER($B$15),'Matèries 4rt ESO'!AG85,0)</f>
        <v>0</v>
      </c>
      <c r="AI15">
        <f>IF(ISNUMBER($B$15),'Matèries 4rt ESO'!AH85,0)</f>
        <v>0</v>
      </c>
      <c r="AJ15">
        <f>IF(ISNUMBER($B$15),'Matèries 4rt ESO'!AI85,0)</f>
        <v>0</v>
      </c>
      <c r="AK15">
        <f>IF(ISNUMBER($B$15),'Matèries 4rt ESO'!AJ85,0)</f>
        <v>0</v>
      </c>
      <c r="AM15" s="3">
        <f t="shared" si="1"/>
        <v>0</v>
      </c>
      <c r="AN15" s="3">
        <f t="shared" si="2"/>
        <v>0</v>
      </c>
      <c r="AO15" s="3">
        <f t="shared" si="3"/>
        <v>0</v>
      </c>
      <c r="AP15" s="3">
        <f t="shared" si="4"/>
        <v>0</v>
      </c>
      <c r="AQ15" s="3">
        <f t="shared" si="5"/>
        <v>0</v>
      </c>
      <c r="AR15" s="3">
        <f t="shared" si="6"/>
        <v>0</v>
      </c>
      <c r="AS15" s="3">
        <f t="shared" si="7"/>
        <v>0</v>
      </c>
      <c r="AT15" s="3">
        <f t="shared" si="8"/>
        <v>0</v>
      </c>
      <c r="AU15" s="3">
        <f t="shared" si="9"/>
        <v>0</v>
      </c>
      <c r="AV15" s="3">
        <f t="shared" si="10"/>
        <v>0</v>
      </c>
      <c r="AW15" s="3">
        <f t="shared" si="11"/>
        <v>0</v>
      </c>
      <c r="AX15" s="3">
        <f t="shared" si="12"/>
        <v>0</v>
      </c>
      <c r="AY15" s="3">
        <f t="shared" si="13"/>
        <v>0</v>
      </c>
      <c r="AZ15" s="3">
        <f t="shared" si="14"/>
        <v>0</v>
      </c>
      <c r="BA15" s="3">
        <f t="shared" si="15"/>
        <v>0</v>
      </c>
      <c r="BB15" s="3">
        <f t="shared" si="16"/>
        <v>0</v>
      </c>
      <c r="BC15" s="3">
        <f t="shared" si="17"/>
        <v>0</v>
      </c>
      <c r="BD15" s="3">
        <f t="shared" si="18"/>
        <v>0</v>
      </c>
      <c r="BE15" s="3">
        <f t="shared" si="19"/>
        <v>0</v>
      </c>
      <c r="BF15" s="3">
        <f t="shared" si="20"/>
        <v>0</v>
      </c>
      <c r="BG15" s="3">
        <f t="shared" si="21"/>
        <v>0</v>
      </c>
      <c r="BH15" s="3">
        <f t="shared" si="22"/>
        <v>0</v>
      </c>
      <c r="BI15" s="3">
        <f t="shared" si="23"/>
        <v>0</v>
      </c>
      <c r="BJ15" s="3">
        <f t="shared" si="24"/>
        <v>0</v>
      </c>
      <c r="BK15" s="3">
        <f t="shared" si="25"/>
        <v>0</v>
      </c>
      <c r="BL15" s="3">
        <f t="shared" si="26"/>
        <v>0</v>
      </c>
      <c r="BM15" s="3">
        <f t="shared" si="27"/>
        <v>0</v>
      </c>
      <c r="BN15" s="3">
        <f t="shared" si="28"/>
        <v>0</v>
      </c>
      <c r="BO15" s="3">
        <f t="shared" si="29"/>
        <v>0</v>
      </c>
      <c r="BP15" s="3">
        <f t="shared" si="30"/>
        <v>0</v>
      </c>
      <c r="BQ15" s="3">
        <f t="shared" si="31"/>
        <v>0</v>
      </c>
      <c r="BR15" s="3">
        <f t="shared" si="32"/>
        <v>0</v>
      </c>
      <c r="BS15" s="3">
        <f t="shared" si="33"/>
        <v>0</v>
      </c>
      <c r="BT15" s="3">
        <f t="shared" si="34"/>
        <v>0</v>
      </c>
    </row>
    <row r="16" spans="1:72" x14ac:dyDescent="0.25">
      <c r="A16" t="s">
        <v>58</v>
      </c>
      <c r="B16" s="3">
        <v>3</v>
      </c>
      <c r="D16">
        <f>IF(ISNUMBER($B$16),'Matèries 4rt ESO'!C90,0)</f>
        <v>2</v>
      </c>
      <c r="E16">
        <f>IF(ISNUMBER($B$16),'Matèries 4rt ESO'!D90,0)</f>
        <v>1</v>
      </c>
      <c r="F16">
        <f>IF(ISNUMBER($B$16),'Matèries 4rt ESO'!E90,0)</f>
        <v>2</v>
      </c>
      <c r="G16">
        <f>IF(ISNUMBER($B$16),'Matèries 4rt ESO'!F90,0)</f>
        <v>0</v>
      </c>
      <c r="H16">
        <f>IF(ISNUMBER($B$16),'Matèries 4rt ESO'!G90,0)</f>
        <v>1</v>
      </c>
      <c r="I16">
        <f>IF(ISNUMBER($B$16),'Matèries 4rt ESO'!H90,0)</f>
        <v>0</v>
      </c>
      <c r="J16">
        <f>IF(ISNUMBER($B$16),'Matèries 4rt ESO'!I90,0)</f>
        <v>0</v>
      </c>
      <c r="K16">
        <f>IF(ISNUMBER($B$16),'Matèries 4rt ESO'!J90,0)</f>
        <v>1</v>
      </c>
      <c r="L16">
        <f>IF(ISNUMBER($B$16),'Matèries 4rt ESO'!K90,0)</f>
        <v>2</v>
      </c>
      <c r="M16">
        <f>IF(ISNUMBER($B$16),'Matèries 4rt ESO'!L90,0)</f>
        <v>3</v>
      </c>
      <c r="N16">
        <f>IF(ISNUMBER($B$16),'Matèries 4rt ESO'!M90,0)</f>
        <v>1</v>
      </c>
      <c r="O16">
        <f>IF(ISNUMBER($B$16),'Matèries 4rt ESO'!N90,0)</f>
        <v>3</v>
      </c>
      <c r="P16">
        <f>IF(ISNUMBER($B$16),'Matèries 4rt ESO'!O90,0)</f>
        <v>3</v>
      </c>
      <c r="Q16">
        <f>IF(ISNUMBER($B$16),'Matèries 4rt ESO'!P90,0)</f>
        <v>2</v>
      </c>
      <c r="R16">
        <f>IF(ISNUMBER($B$16),'Matèries 4rt ESO'!Q90,0)</f>
        <v>1</v>
      </c>
      <c r="S16">
        <f>IF(ISNUMBER($B$16),'Matèries 4rt ESO'!R90,0)</f>
        <v>2</v>
      </c>
      <c r="T16">
        <f>IF(ISNUMBER($B$16),'Matèries 4rt ESO'!S90,0)</f>
        <v>1</v>
      </c>
      <c r="U16">
        <f>IF(ISNUMBER($B$16),'Matèries 4rt ESO'!T90,0)</f>
        <v>0</v>
      </c>
      <c r="V16">
        <f>IF(ISNUMBER($B$16),'Matèries 4rt ESO'!U90,0)</f>
        <v>1</v>
      </c>
      <c r="W16">
        <f>IF(ISNUMBER($B$16),'Matèries 4rt ESO'!V90,0)</f>
        <v>1</v>
      </c>
      <c r="X16">
        <f>IF(ISNUMBER($B$16),'Matèries 4rt ESO'!W90,0)</f>
        <v>2</v>
      </c>
      <c r="Y16">
        <f>IF(ISNUMBER($B$16),'Matèries 4rt ESO'!X90,0)</f>
        <v>3</v>
      </c>
      <c r="Z16">
        <f>IF(ISNUMBER($B$16),'Matèries 4rt ESO'!Y90,0)</f>
        <v>0</v>
      </c>
      <c r="AA16">
        <f>IF(ISNUMBER($B$16),'Matèries 4rt ESO'!Z90,0)</f>
        <v>1</v>
      </c>
      <c r="AB16">
        <f>IF(ISNUMBER($B$16),'Matèries 4rt ESO'!AA90,0)</f>
        <v>0</v>
      </c>
      <c r="AC16">
        <f>IF(ISNUMBER($B$16),'Matèries 4rt ESO'!AB90,0)</f>
        <v>1</v>
      </c>
      <c r="AD16">
        <f>IF(ISNUMBER($B$16),'Matèries 4rt ESO'!AC90,0)</f>
        <v>1</v>
      </c>
      <c r="AE16">
        <f>IF(ISNUMBER($B$16),'Matèries 4rt ESO'!AD90,0)</f>
        <v>1</v>
      </c>
      <c r="AF16">
        <f>IF(ISNUMBER($B$16),'Matèries 4rt ESO'!AE90,0)</f>
        <v>1</v>
      </c>
      <c r="AG16">
        <f>IF(ISNUMBER($B$16),'Matèries 4rt ESO'!AF90,0)</f>
        <v>1</v>
      </c>
      <c r="AH16">
        <f>IF(ISNUMBER($B$16),'Matèries 4rt ESO'!AG90,0)</f>
        <v>1</v>
      </c>
      <c r="AI16">
        <f>IF(ISNUMBER($B$16),'Matèries 4rt ESO'!AH90,0)</f>
        <v>1</v>
      </c>
      <c r="AJ16">
        <f>IF(ISNUMBER($B$16),'Matèries 4rt ESO'!AI90,0)</f>
        <v>1</v>
      </c>
      <c r="AK16">
        <f>IF(ISNUMBER($B$16),'Matèries 4rt ESO'!AJ90,0)</f>
        <v>2</v>
      </c>
      <c r="AM16" s="3">
        <f t="shared" si="1"/>
        <v>6</v>
      </c>
      <c r="AN16" s="3">
        <f t="shared" si="2"/>
        <v>3</v>
      </c>
      <c r="AO16" s="3">
        <f t="shared" si="3"/>
        <v>6</v>
      </c>
      <c r="AP16" s="3">
        <f t="shared" si="4"/>
        <v>0</v>
      </c>
      <c r="AQ16" s="3">
        <f t="shared" si="5"/>
        <v>3</v>
      </c>
      <c r="AR16" s="3">
        <f t="shared" si="6"/>
        <v>0</v>
      </c>
      <c r="AS16" s="3">
        <f t="shared" si="7"/>
        <v>0</v>
      </c>
      <c r="AT16" s="3">
        <f t="shared" si="8"/>
        <v>3</v>
      </c>
      <c r="AU16" s="3">
        <f t="shared" si="9"/>
        <v>6</v>
      </c>
      <c r="AV16" s="3">
        <f t="shared" si="10"/>
        <v>9</v>
      </c>
      <c r="AW16" s="3">
        <f t="shared" si="11"/>
        <v>3</v>
      </c>
      <c r="AX16" s="3">
        <f t="shared" si="12"/>
        <v>9</v>
      </c>
      <c r="AY16" s="3">
        <f t="shared" si="13"/>
        <v>9</v>
      </c>
      <c r="AZ16" s="3">
        <f t="shared" si="14"/>
        <v>6</v>
      </c>
      <c r="BA16" s="3">
        <f t="shared" si="15"/>
        <v>3</v>
      </c>
      <c r="BB16" s="3">
        <f t="shared" si="16"/>
        <v>6</v>
      </c>
      <c r="BC16" s="3">
        <f t="shared" si="17"/>
        <v>3</v>
      </c>
      <c r="BD16" s="3">
        <f t="shared" si="18"/>
        <v>0</v>
      </c>
      <c r="BE16" s="3">
        <f t="shared" si="19"/>
        <v>3</v>
      </c>
      <c r="BF16" s="3">
        <f t="shared" si="20"/>
        <v>3</v>
      </c>
      <c r="BG16" s="3">
        <f t="shared" si="21"/>
        <v>6</v>
      </c>
      <c r="BH16" s="3">
        <f t="shared" si="22"/>
        <v>9</v>
      </c>
      <c r="BI16" s="3">
        <f t="shared" si="23"/>
        <v>0</v>
      </c>
      <c r="BJ16" s="3">
        <f t="shared" si="24"/>
        <v>3</v>
      </c>
      <c r="BK16" s="3">
        <f t="shared" si="25"/>
        <v>0</v>
      </c>
      <c r="BL16" s="3">
        <f t="shared" si="26"/>
        <v>3</v>
      </c>
      <c r="BM16" s="3">
        <f t="shared" si="27"/>
        <v>3</v>
      </c>
      <c r="BN16" s="3">
        <f t="shared" si="28"/>
        <v>3</v>
      </c>
      <c r="BO16" s="3">
        <f t="shared" si="29"/>
        <v>3</v>
      </c>
      <c r="BP16" s="3">
        <f t="shared" si="30"/>
        <v>3</v>
      </c>
      <c r="BQ16" s="3">
        <f t="shared" si="31"/>
        <v>3</v>
      </c>
      <c r="BR16" s="3">
        <f t="shared" si="32"/>
        <v>3</v>
      </c>
      <c r="BS16" s="3">
        <f t="shared" si="33"/>
        <v>3</v>
      </c>
      <c r="BT16" s="3">
        <f t="shared" si="34"/>
        <v>6</v>
      </c>
    </row>
    <row r="17" spans="1:72" x14ac:dyDescent="0.25">
      <c r="A17" t="s">
        <v>59</v>
      </c>
      <c r="D17">
        <f>IF(ISNUMBER($B$17),'Matèries 4rt ESO'!C97,0)</f>
        <v>0</v>
      </c>
      <c r="E17">
        <f>IF(ISNUMBER($B$17),'Matèries 4rt ESO'!D97,0)</f>
        <v>0</v>
      </c>
      <c r="F17">
        <f>IF(ISNUMBER($B$17),'Matèries 4rt ESO'!E97,0)</f>
        <v>0</v>
      </c>
      <c r="G17">
        <f>IF(ISNUMBER($B$17),'Matèries 4rt ESO'!F97,0)</f>
        <v>0</v>
      </c>
      <c r="H17">
        <f>IF(ISNUMBER($B$17),'Matèries 4rt ESO'!G97,0)</f>
        <v>0</v>
      </c>
      <c r="I17">
        <f>IF(ISNUMBER($B$17),'Matèries 4rt ESO'!H97,0)</f>
        <v>0</v>
      </c>
      <c r="J17">
        <f>IF(ISNUMBER($B$17),'Matèries 4rt ESO'!I97,0)</f>
        <v>0</v>
      </c>
      <c r="K17">
        <f>IF(ISNUMBER($B$17),'Matèries 4rt ESO'!J97,0)</f>
        <v>0</v>
      </c>
      <c r="L17">
        <f>IF(ISNUMBER($B$17),'Matèries 4rt ESO'!K97,0)</f>
        <v>0</v>
      </c>
      <c r="M17">
        <f>IF(ISNUMBER($B$17),'Matèries 4rt ESO'!L97,0)</f>
        <v>0</v>
      </c>
      <c r="N17">
        <f>IF(ISNUMBER($B$17),'Matèries 4rt ESO'!M97,0)</f>
        <v>0</v>
      </c>
      <c r="O17">
        <f>IF(ISNUMBER($B$17),'Matèries 4rt ESO'!N97,0)</f>
        <v>0</v>
      </c>
      <c r="P17">
        <f>IF(ISNUMBER($B$17),'Matèries 4rt ESO'!O97,0)</f>
        <v>0</v>
      </c>
      <c r="Q17">
        <f>IF(ISNUMBER($B$17),'Matèries 4rt ESO'!P97,0)</f>
        <v>0</v>
      </c>
      <c r="R17">
        <f>IF(ISNUMBER($B$17),'Matèries 4rt ESO'!Q97,0)</f>
        <v>0</v>
      </c>
      <c r="S17">
        <f>IF(ISNUMBER($B$17),'Matèries 4rt ESO'!R97,0)</f>
        <v>0</v>
      </c>
      <c r="T17">
        <f>IF(ISNUMBER($B$17),'Matèries 4rt ESO'!S97,0)</f>
        <v>0</v>
      </c>
      <c r="U17">
        <f>IF(ISNUMBER($B$17),'Matèries 4rt ESO'!T97,0)</f>
        <v>0</v>
      </c>
      <c r="V17">
        <f>IF(ISNUMBER($B$17),'Matèries 4rt ESO'!U97,0)</f>
        <v>0</v>
      </c>
      <c r="W17">
        <f>IF(ISNUMBER($B$17),'Matèries 4rt ESO'!V97,0)</f>
        <v>0</v>
      </c>
      <c r="X17">
        <f>IF(ISNUMBER($B$17),'Matèries 4rt ESO'!W97,0)</f>
        <v>0</v>
      </c>
      <c r="Y17">
        <f>IF(ISNUMBER($B$17),'Matèries 4rt ESO'!X97,0)</f>
        <v>0</v>
      </c>
      <c r="Z17">
        <f>IF(ISNUMBER($B$17),'Matèries 4rt ESO'!Y97,0)</f>
        <v>0</v>
      </c>
      <c r="AA17">
        <f>IF(ISNUMBER($B$17),'Matèries 4rt ESO'!Z97,0)</f>
        <v>0</v>
      </c>
      <c r="AB17">
        <f>IF(ISNUMBER($B$17),'Matèries 4rt ESO'!AA97,0)</f>
        <v>0</v>
      </c>
      <c r="AC17">
        <f>IF(ISNUMBER($B$17),'Matèries 4rt ESO'!AB97,0)</f>
        <v>0</v>
      </c>
      <c r="AD17">
        <f>IF(ISNUMBER($B$17),'Matèries 4rt ESO'!AC97,0)</f>
        <v>0</v>
      </c>
      <c r="AE17">
        <f>IF(ISNUMBER($B$17),'Matèries 4rt ESO'!AD97,0)</f>
        <v>0</v>
      </c>
      <c r="AF17">
        <f>IF(ISNUMBER($B$17),'Matèries 4rt ESO'!AE97,0)</f>
        <v>0</v>
      </c>
      <c r="AG17">
        <f>IF(ISNUMBER($B$17),'Matèries 4rt ESO'!AF97,0)</f>
        <v>0</v>
      </c>
      <c r="AH17">
        <f>IF(ISNUMBER($B$17),'Matèries 4rt ESO'!AG97,0)</f>
        <v>0</v>
      </c>
      <c r="AI17">
        <f>IF(ISNUMBER($B$17),'Matèries 4rt ESO'!AH97,0)</f>
        <v>0</v>
      </c>
      <c r="AJ17">
        <f>IF(ISNUMBER($B$17),'Matèries 4rt ESO'!AI97,0)</f>
        <v>0</v>
      </c>
      <c r="AK17">
        <f>IF(ISNUMBER($B$17),'Matèries 4rt ESO'!AJ97,0)</f>
        <v>0</v>
      </c>
      <c r="AM17" s="3">
        <f t="shared" si="1"/>
        <v>0</v>
      </c>
      <c r="AN17" s="3">
        <f t="shared" si="2"/>
        <v>0</v>
      </c>
      <c r="AO17" s="3">
        <f t="shared" si="3"/>
        <v>0</v>
      </c>
      <c r="AP17" s="3">
        <f t="shared" si="4"/>
        <v>0</v>
      </c>
      <c r="AQ17" s="3">
        <f t="shared" si="5"/>
        <v>0</v>
      </c>
      <c r="AR17" s="3">
        <f t="shared" si="6"/>
        <v>0</v>
      </c>
      <c r="AS17" s="3">
        <f t="shared" si="7"/>
        <v>0</v>
      </c>
      <c r="AT17" s="3">
        <f t="shared" si="8"/>
        <v>0</v>
      </c>
      <c r="AU17" s="3">
        <f t="shared" si="9"/>
        <v>0</v>
      </c>
      <c r="AV17" s="3">
        <f t="shared" si="10"/>
        <v>0</v>
      </c>
      <c r="AW17" s="3">
        <f t="shared" si="11"/>
        <v>0</v>
      </c>
      <c r="AX17" s="3">
        <f t="shared" si="12"/>
        <v>0</v>
      </c>
      <c r="AY17" s="3">
        <f t="shared" si="13"/>
        <v>0</v>
      </c>
      <c r="AZ17" s="3">
        <f t="shared" si="14"/>
        <v>0</v>
      </c>
      <c r="BA17" s="3">
        <f t="shared" si="15"/>
        <v>0</v>
      </c>
      <c r="BB17" s="3">
        <f t="shared" si="16"/>
        <v>0</v>
      </c>
      <c r="BC17" s="3">
        <f t="shared" si="17"/>
        <v>0</v>
      </c>
      <c r="BD17" s="3">
        <f t="shared" si="18"/>
        <v>0</v>
      </c>
      <c r="BE17" s="3">
        <f t="shared" si="19"/>
        <v>0</v>
      </c>
      <c r="BF17" s="3">
        <f t="shared" si="20"/>
        <v>0</v>
      </c>
      <c r="BG17" s="3">
        <f t="shared" si="21"/>
        <v>0</v>
      </c>
      <c r="BH17" s="3">
        <f t="shared" si="22"/>
        <v>0</v>
      </c>
      <c r="BI17" s="3">
        <f t="shared" si="23"/>
        <v>0</v>
      </c>
      <c r="BJ17" s="3">
        <f t="shared" si="24"/>
        <v>0</v>
      </c>
      <c r="BK17" s="3">
        <f t="shared" si="25"/>
        <v>0</v>
      </c>
      <c r="BL17" s="3">
        <f t="shared" si="26"/>
        <v>0</v>
      </c>
      <c r="BM17" s="3">
        <f t="shared" si="27"/>
        <v>0</v>
      </c>
      <c r="BN17" s="3">
        <f t="shared" si="28"/>
        <v>0</v>
      </c>
      <c r="BO17" s="3">
        <f t="shared" si="29"/>
        <v>0</v>
      </c>
      <c r="BP17" s="3">
        <f t="shared" si="30"/>
        <v>0</v>
      </c>
      <c r="BQ17" s="3">
        <f t="shared" si="31"/>
        <v>0</v>
      </c>
      <c r="BR17" s="3">
        <f t="shared" si="32"/>
        <v>0</v>
      </c>
      <c r="BS17" s="3">
        <f t="shared" si="33"/>
        <v>0</v>
      </c>
      <c r="BT17" s="3">
        <f t="shared" si="34"/>
        <v>0</v>
      </c>
    </row>
    <row r="18" spans="1:72" x14ac:dyDescent="0.25">
      <c r="A18" t="s">
        <v>60</v>
      </c>
      <c r="D18">
        <f>IF(ISNUMBER($B$18),'Matèries 4rt ESO'!C103,0)</f>
        <v>0</v>
      </c>
      <c r="E18">
        <f>IF(ISNUMBER($B$18),'Matèries 4rt ESO'!D103,0)</f>
        <v>0</v>
      </c>
      <c r="F18">
        <f>IF(ISNUMBER($B$18),'Matèries 4rt ESO'!E103,0)</f>
        <v>0</v>
      </c>
      <c r="G18">
        <f>IF(ISNUMBER($B$18),'Matèries 4rt ESO'!F103,0)</f>
        <v>0</v>
      </c>
      <c r="H18">
        <f>IF(ISNUMBER($B$18),'Matèries 4rt ESO'!G103,0)</f>
        <v>0</v>
      </c>
      <c r="I18">
        <f>IF(ISNUMBER($B$18),'Matèries 4rt ESO'!H103,0)</f>
        <v>0</v>
      </c>
      <c r="J18">
        <f>IF(ISNUMBER($B$18),'Matèries 4rt ESO'!I103,0)</f>
        <v>0</v>
      </c>
      <c r="K18">
        <f>IF(ISNUMBER($B$18),'Matèries 4rt ESO'!J103,0)</f>
        <v>0</v>
      </c>
      <c r="L18">
        <f>IF(ISNUMBER($B$18),'Matèries 4rt ESO'!K103,0)</f>
        <v>0</v>
      </c>
      <c r="M18">
        <f>IF(ISNUMBER($B$18),'Matèries 4rt ESO'!L103,0)</f>
        <v>0</v>
      </c>
      <c r="N18">
        <f>IF(ISNUMBER($B$18),'Matèries 4rt ESO'!M103,0)</f>
        <v>0</v>
      </c>
      <c r="O18">
        <f>IF(ISNUMBER($B$18),'Matèries 4rt ESO'!N103,0)</f>
        <v>0</v>
      </c>
      <c r="P18">
        <f>IF(ISNUMBER($B$18),'Matèries 4rt ESO'!O103,0)</f>
        <v>0</v>
      </c>
      <c r="Q18">
        <f>IF(ISNUMBER($B$18),'Matèries 4rt ESO'!P103,0)</f>
        <v>0</v>
      </c>
      <c r="R18">
        <f>IF(ISNUMBER($B$18),'Matèries 4rt ESO'!Q103,0)</f>
        <v>0</v>
      </c>
      <c r="S18">
        <f>IF(ISNUMBER($B$18),'Matèries 4rt ESO'!R103,0)</f>
        <v>0</v>
      </c>
      <c r="T18">
        <f>IF(ISNUMBER($B$18),'Matèries 4rt ESO'!S103,0)</f>
        <v>0</v>
      </c>
      <c r="U18">
        <f>IF(ISNUMBER($B$18),'Matèries 4rt ESO'!T103,0)</f>
        <v>0</v>
      </c>
      <c r="V18">
        <f>IF(ISNUMBER($B$18),'Matèries 4rt ESO'!U103,0)</f>
        <v>0</v>
      </c>
      <c r="W18">
        <f>IF(ISNUMBER($B$18),'Matèries 4rt ESO'!V103,0)</f>
        <v>0</v>
      </c>
      <c r="X18">
        <f>IF(ISNUMBER($B$18),'Matèries 4rt ESO'!W103,0)</f>
        <v>0</v>
      </c>
      <c r="Y18">
        <f>IF(ISNUMBER($B$18),'Matèries 4rt ESO'!X103,0)</f>
        <v>0</v>
      </c>
      <c r="Z18">
        <f>IF(ISNUMBER($B$18),'Matèries 4rt ESO'!Y103,0)</f>
        <v>0</v>
      </c>
      <c r="AA18">
        <f>IF(ISNUMBER($B$18),'Matèries 4rt ESO'!Z103,0)</f>
        <v>0</v>
      </c>
      <c r="AB18">
        <f>IF(ISNUMBER($B$18),'Matèries 4rt ESO'!AA103,0)</f>
        <v>0</v>
      </c>
      <c r="AC18">
        <f>IF(ISNUMBER($B$18),'Matèries 4rt ESO'!AB103,0)</f>
        <v>0</v>
      </c>
      <c r="AD18">
        <f>IF(ISNUMBER($B$18),'Matèries 4rt ESO'!AC103,0)</f>
        <v>0</v>
      </c>
      <c r="AE18">
        <f>IF(ISNUMBER($B$18),'Matèries 4rt ESO'!AD103,0)</f>
        <v>0</v>
      </c>
      <c r="AF18">
        <f>IF(ISNUMBER($B$18),'Matèries 4rt ESO'!AE103,0)</f>
        <v>0</v>
      </c>
      <c r="AG18">
        <f>IF(ISNUMBER($B$18),'Matèries 4rt ESO'!AF103,0)</f>
        <v>0</v>
      </c>
      <c r="AH18">
        <f>IF(ISNUMBER($B$18),'Matèries 4rt ESO'!AG103,0)</f>
        <v>0</v>
      </c>
      <c r="AI18">
        <f>IF(ISNUMBER($B$18),'Matèries 4rt ESO'!AH103,0)</f>
        <v>0</v>
      </c>
      <c r="AJ18">
        <f>IF(ISNUMBER($B$18),'Matèries 4rt ESO'!AI103,0)</f>
        <v>0</v>
      </c>
      <c r="AK18">
        <f>IF(ISNUMBER($B$18),'Matèries 4rt ESO'!AJ103,0)</f>
        <v>0</v>
      </c>
      <c r="AM18" s="3">
        <f t="shared" si="1"/>
        <v>0</v>
      </c>
      <c r="AN18" s="3">
        <f t="shared" si="2"/>
        <v>0</v>
      </c>
      <c r="AO18" s="3">
        <f t="shared" si="3"/>
        <v>0</v>
      </c>
      <c r="AP18" s="3">
        <f t="shared" si="4"/>
        <v>0</v>
      </c>
      <c r="AQ18" s="3">
        <f t="shared" si="5"/>
        <v>0</v>
      </c>
      <c r="AR18" s="3">
        <f t="shared" si="6"/>
        <v>0</v>
      </c>
      <c r="AS18" s="3">
        <f t="shared" si="7"/>
        <v>0</v>
      </c>
      <c r="AT18" s="3">
        <f t="shared" si="8"/>
        <v>0</v>
      </c>
      <c r="AU18" s="3">
        <f t="shared" si="9"/>
        <v>0</v>
      </c>
      <c r="AV18" s="3">
        <f t="shared" si="10"/>
        <v>0</v>
      </c>
      <c r="AW18" s="3">
        <f t="shared" si="11"/>
        <v>0</v>
      </c>
      <c r="AX18" s="3">
        <f t="shared" si="12"/>
        <v>0</v>
      </c>
      <c r="AY18" s="3">
        <f t="shared" si="13"/>
        <v>0</v>
      </c>
      <c r="AZ18" s="3">
        <f t="shared" si="14"/>
        <v>0</v>
      </c>
      <c r="BA18" s="3">
        <f t="shared" si="15"/>
        <v>0</v>
      </c>
      <c r="BB18" s="3">
        <f t="shared" si="16"/>
        <v>0</v>
      </c>
      <c r="BC18" s="3">
        <f t="shared" si="17"/>
        <v>0</v>
      </c>
      <c r="BD18" s="3">
        <f t="shared" si="18"/>
        <v>0</v>
      </c>
      <c r="BE18" s="3">
        <f t="shared" si="19"/>
        <v>0</v>
      </c>
      <c r="BF18" s="3">
        <f t="shared" si="20"/>
        <v>0</v>
      </c>
      <c r="BG18" s="3">
        <f t="shared" si="21"/>
        <v>0</v>
      </c>
      <c r="BH18" s="3">
        <f t="shared" si="22"/>
        <v>0</v>
      </c>
      <c r="BI18" s="3">
        <f t="shared" si="23"/>
        <v>0</v>
      </c>
      <c r="BJ18" s="3">
        <f t="shared" si="24"/>
        <v>0</v>
      </c>
      <c r="BK18" s="3">
        <f t="shared" si="25"/>
        <v>0</v>
      </c>
      <c r="BL18" s="3">
        <f t="shared" si="26"/>
        <v>0</v>
      </c>
      <c r="BM18" s="3">
        <f t="shared" si="27"/>
        <v>0</v>
      </c>
      <c r="BN18" s="3">
        <f t="shared" si="28"/>
        <v>0</v>
      </c>
      <c r="BO18" s="3">
        <f t="shared" si="29"/>
        <v>0</v>
      </c>
      <c r="BP18" s="3">
        <f t="shared" si="30"/>
        <v>0</v>
      </c>
      <c r="BQ18" s="3">
        <f t="shared" si="31"/>
        <v>0</v>
      </c>
      <c r="BR18" s="3">
        <f t="shared" si="32"/>
        <v>0</v>
      </c>
      <c r="BS18" s="3">
        <f t="shared" si="33"/>
        <v>0</v>
      </c>
      <c r="BT18" s="3">
        <f t="shared" si="34"/>
        <v>0</v>
      </c>
    </row>
    <row r="19" spans="1:72" x14ac:dyDescent="0.25">
      <c r="A19" t="s">
        <v>61</v>
      </c>
      <c r="D19">
        <f>IF(ISNUMBER($B$19),'Matèries 4rt ESO'!C109,0)</f>
        <v>0</v>
      </c>
      <c r="E19">
        <f>IF(ISNUMBER($B$19),'Matèries 4rt ESO'!D109,0)</f>
        <v>0</v>
      </c>
      <c r="F19">
        <f>IF(ISNUMBER($B$19),'Matèries 4rt ESO'!E109,0)</f>
        <v>0</v>
      </c>
      <c r="G19">
        <f>IF(ISNUMBER($B$19),'Matèries 4rt ESO'!F109,0)</f>
        <v>0</v>
      </c>
      <c r="H19">
        <f>IF(ISNUMBER($B$19),'Matèries 4rt ESO'!G109,0)</f>
        <v>0</v>
      </c>
      <c r="I19">
        <f>IF(ISNUMBER($B$19),'Matèries 4rt ESO'!H109,0)</f>
        <v>0</v>
      </c>
      <c r="J19">
        <f>IF(ISNUMBER($B$19),'Matèries 4rt ESO'!I109,0)</f>
        <v>0</v>
      </c>
      <c r="K19">
        <f>IF(ISNUMBER($B$19),'Matèries 4rt ESO'!J109,0)</f>
        <v>0</v>
      </c>
      <c r="L19">
        <f>IF(ISNUMBER($B$19),'Matèries 4rt ESO'!K109,0)</f>
        <v>0</v>
      </c>
      <c r="M19">
        <f>IF(ISNUMBER($B$19),'Matèries 4rt ESO'!L109,0)</f>
        <v>0</v>
      </c>
      <c r="N19">
        <f>IF(ISNUMBER($B$19),'Matèries 4rt ESO'!M109,0)</f>
        <v>0</v>
      </c>
      <c r="O19">
        <f>IF(ISNUMBER($B$19),'Matèries 4rt ESO'!N109,0)</f>
        <v>0</v>
      </c>
      <c r="P19">
        <f>IF(ISNUMBER($B$19),'Matèries 4rt ESO'!O109,0)</f>
        <v>0</v>
      </c>
      <c r="Q19">
        <f>IF(ISNUMBER($B$19),'Matèries 4rt ESO'!P109,0)</f>
        <v>0</v>
      </c>
      <c r="R19">
        <f>IF(ISNUMBER($B$19),'Matèries 4rt ESO'!Q109,0)</f>
        <v>0</v>
      </c>
      <c r="S19">
        <f>IF(ISNUMBER($B$19),'Matèries 4rt ESO'!R109,0)</f>
        <v>0</v>
      </c>
      <c r="T19">
        <f>IF(ISNUMBER($B$19),'Matèries 4rt ESO'!S109,0)</f>
        <v>0</v>
      </c>
      <c r="U19">
        <f>IF(ISNUMBER($B$19),'Matèries 4rt ESO'!T109,0)</f>
        <v>0</v>
      </c>
      <c r="V19">
        <f>IF(ISNUMBER($B$19),'Matèries 4rt ESO'!U109,0)</f>
        <v>0</v>
      </c>
      <c r="W19">
        <f>IF(ISNUMBER($B$19),'Matèries 4rt ESO'!V109,0)</f>
        <v>0</v>
      </c>
      <c r="X19">
        <f>IF(ISNUMBER($B$19),'Matèries 4rt ESO'!W109,0)</f>
        <v>0</v>
      </c>
      <c r="Y19">
        <f>IF(ISNUMBER($B$19),'Matèries 4rt ESO'!X109,0)</f>
        <v>0</v>
      </c>
      <c r="Z19">
        <f>IF(ISNUMBER($B$19),'Matèries 4rt ESO'!Y109,0)</f>
        <v>0</v>
      </c>
      <c r="AA19">
        <f>IF(ISNUMBER($B$19),'Matèries 4rt ESO'!Z109,0)</f>
        <v>0</v>
      </c>
      <c r="AB19">
        <f>IF(ISNUMBER($B$19),'Matèries 4rt ESO'!AA109,0)</f>
        <v>0</v>
      </c>
      <c r="AC19">
        <f>IF(ISNUMBER($B$19),'Matèries 4rt ESO'!AB109,0)</f>
        <v>0</v>
      </c>
      <c r="AD19">
        <f>IF(ISNUMBER($B$19),'Matèries 4rt ESO'!AC109,0)</f>
        <v>0</v>
      </c>
      <c r="AE19">
        <f>IF(ISNUMBER($B$19),'Matèries 4rt ESO'!AD109,0)</f>
        <v>0</v>
      </c>
      <c r="AF19">
        <f>IF(ISNUMBER($B$19),'Matèries 4rt ESO'!AE109,0)</f>
        <v>0</v>
      </c>
      <c r="AG19">
        <f>IF(ISNUMBER($B$19),'Matèries 4rt ESO'!AF109,0)</f>
        <v>0</v>
      </c>
      <c r="AH19">
        <f>IF(ISNUMBER($B$19),'Matèries 4rt ESO'!AG109,0)</f>
        <v>0</v>
      </c>
      <c r="AI19">
        <f>IF(ISNUMBER($B$19),'Matèries 4rt ESO'!AH109,0)</f>
        <v>0</v>
      </c>
      <c r="AJ19">
        <f>IF(ISNUMBER($B$19),'Matèries 4rt ESO'!AI109,0)</f>
        <v>0</v>
      </c>
      <c r="AK19">
        <f>IF(ISNUMBER($B$19),'Matèries 4rt ESO'!AJ109,0)</f>
        <v>0</v>
      </c>
      <c r="AM19" s="3">
        <f t="shared" si="1"/>
        <v>0</v>
      </c>
      <c r="AN19" s="3">
        <f t="shared" si="2"/>
        <v>0</v>
      </c>
      <c r="AO19" s="3">
        <f t="shared" si="3"/>
        <v>0</v>
      </c>
      <c r="AP19" s="3">
        <f t="shared" si="4"/>
        <v>0</v>
      </c>
      <c r="AQ19" s="3">
        <f t="shared" si="5"/>
        <v>0</v>
      </c>
      <c r="AR19" s="3">
        <f t="shared" si="6"/>
        <v>0</v>
      </c>
      <c r="AS19" s="3">
        <f t="shared" si="7"/>
        <v>0</v>
      </c>
      <c r="AT19" s="3">
        <f t="shared" si="8"/>
        <v>0</v>
      </c>
      <c r="AU19" s="3">
        <f t="shared" si="9"/>
        <v>0</v>
      </c>
      <c r="AV19" s="3">
        <f t="shared" si="10"/>
        <v>0</v>
      </c>
      <c r="AW19" s="3">
        <f t="shared" si="11"/>
        <v>0</v>
      </c>
      <c r="AX19" s="3">
        <f t="shared" si="12"/>
        <v>0</v>
      </c>
      <c r="AY19" s="3">
        <f t="shared" si="13"/>
        <v>0</v>
      </c>
      <c r="AZ19" s="3">
        <f t="shared" si="14"/>
        <v>0</v>
      </c>
      <c r="BA19" s="3">
        <f t="shared" si="15"/>
        <v>0</v>
      </c>
      <c r="BB19" s="3">
        <f t="shared" si="16"/>
        <v>0</v>
      </c>
      <c r="BC19" s="3">
        <f t="shared" si="17"/>
        <v>0</v>
      </c>
      <c r="BD19" s="3">
        <f t="shared" si="18"/>
        <v>0</v>
      </c>
      <c r="BE19" s="3">
        <f t="shared" si="19"/>
        <v>0</v>
      </c>
      <c r="BF19" s="3">
        <f t="shared" si="20"/>
        <v>0</v>
      </c>
      <c r="BG19" s="3">
        <f t="shared" si="21"/>
        <v>0</v>
      </c>
      <c r="BH19" s="3">
        <f t="shared" si="22"/>
        <v>0</v>
      </c>
      <c r="BI19" s="3">
        <f t="shared" si="23"/>
        <v>0</v>
      </c>
      <c r="BJ19" s="3">
        <f t="shared" si="24"/>
        <v>0</v>
      </c>
      <c r="BK19" s="3">
        <f t="shared" si="25"/>
        <v>0</v>
      </c>
      <c r="BL19" s="3">
        <f t="shared" si="26"/>
        <v>0</v>
      </c>
      <c r="BM19" s="3">
        <f t="shared" si="27"/>
        <v>0</v>
      </c>
      <c r="BN19" s="3">
        <f t="shared" si="28"/>
        <v>0</v>
      </c>
      <c r="BO19" s="3">
        <f t="shared" si="29"/>
        <v>0</v>
      </c>
      <c r="BP19" s="3">
        <f t="shared" si="30"/>
        <v>0</v>
      </c>
      <c r="BQ19" s="3">
        <f t="shared" si="31"/>
        <v>0</v>
      </c>
      <c r="BR19" s="3">
        <f t="shared" si="32"/>
        <v>0</v>
      </c>
      <c r="BS19" s="3">
        <f t="shared" si="33"/>
        <v>0</v>
      </c>
      <c r="BT19" s="3">
        <f t="shared" si="34"/>
        <v>0</v>
      </c>
    </row>
    <row r="20" spans="1:72" x14ac:dyDescent="0.25">
      <c r="A20" t="s">
        <v>62</v>
      </c>
      <c r="D20">
        <f>IF(ISNUMBER($B$20),'Matèries 4rt ESO'!C114,0)</f>
        <v>0</v>
      </c>
      <c r="E20">
        <f>IF(ISNUMBER($B$20),'Matèries 4rt ESO'!D114,0)</f>
        <v>0</v>
      </c>
      <c r="F20">
        <f>IF(ISNUMBER($B$20),'Matèries 4rt ESO'!E114,0)</f>
        <v>0</v>
      </c>
      <c r="G20">
        <f>IF(ISNUMBER($B$20),'Matèries 4rt ESO'!F114,0)</f>
        <v>0</v>
      </c>
      <c r="H20">
        <f>IF(ISNUMBER($B$20),'Matèries 4rt ESO'!G114,0)</f>
        <v>0</v>
      </c>
      <c r="I20">
        <f>IF(ISNUMBER($B$20),'Matèries 4rt ESO'!H114,0)</f>
        <v>0</v>
      </c>
      <c r="J20">
        <f>IF(ISNUMBER($B$20),'Matèries 4rt ESO'!I114,0)</f>
        <v>0</v>
      </c>
      <c r="K20">
        <f>IF(ISNUMBER($B$20),'Matèries 4rt ESO'!J114,0)</f>
        <v>0</v>
      </c>
      <c r="L20">
        <f>IF(ISNUMBER($B$20),'Matèries 4rt ESO'!K114,0)</f>
        <v>0</v>
      </c>
      <c r="M20">
        <f>IF(ISNUMBER($B$20),'Matèries 4rt ESO'!L114,0)</f>
        <v>0</v>
      </c>
      <c r="N20">
        <f>IF(ISNUMBER($B$20),'Matèries 4rt ESO'!M114,0)</f>
        <v>0</v>
      </c>
      <c r="O20">
        <f>IF(ISNUMBER($B$20),'Matèries 4rt ESO'!N114,0)</f>
        <v>0</v>
      </c>
      <c r="P20">
        <f>IF(ISNUMBER($B$20),'Matèries 4rt ESO'!O114,0)</f>
        <v>0</v>
      </c>
      <c r="Q20">
        <f>IF(ISNUMBER($B$20),'Matèries 4rt ESO'!P114,0)</f>
        <v>0</v>
      </c>
      <c r="R20">
        <f>IF(ISNUMBER($B$20),'Matèries 4rt ESO'!Q114,0)</f>
        <v>0</v>
      </c>
      <c r="S20">
        <f>IF(ISNUMBER($B$20),'Matèries 4rt ESO'!R114,0)</f>
        <v>0</v>
      </c>
      <c r="T20">
        <f>IF(ISNUMBER($B$20),'Matèries 4rt ESO'!S114,0)</f>
        <v>0</v>
      </c>
      <c r="U20">
        <f>IF(ISNUMBER($B$20),'Matèries 4rt ESO'!T114,0)</f>
        <v>0</v>
      </c>
      <c r="V20">
        <f>IF(ISNUMBER($B$20),'Matèries 4rt ESO'!U114,0)</f>
        <v>0</v>
      </c>
      <c r="W20">
        <f>IF(ISNUMBER($B$20),'Matèries 4rt ESO'!V114,0)</f>
        <v>0</v>
      </c>
      <c r="X20">
        <f>IF(ISNUMBER($B$20),'Matèries 4rt ESO'!W114,0)</f>
        <v>0</v>
      </c>
      <c r="Y20">
        <f>IF(ISNUMBER($B$20),'Matèries 4rt ESO'!X114,0)</f>
        <v>0</v>
      </c>
      <c r="Z20">
        <f>IF(ISNUMBER($B$20),'Matèries 4rt ESO'!Y114,0)</f>
        <v>0</v>
      </c>
      <c r="AA20">
        <f>IF(ISNUMBER($B$20),'Matèries 4rt ESO'!Z114,0)</f>
        <v>0</v>
      </c>
      <c r="AB20">
        <f>IF(ISNUMBER($B$20),'Matèries 4rt ESO'!AA114,0)</f>
        <v>0</v>
      </c>
      <c r="AC20">
        <f>IF(ISNUMBER($B$20),'Matèries 4rt ESO'!AB114,0)</f>
        <v>0</v>
      </c>
      <c r="AD20">
        <f>IF(ISNUMBER($B$20),'Matèries 4rt ESO'!AC114,0)</f>
        <v>0</v>
      </c>
      <c r="AE20">
        <f>IF(ISNUMBER($B$20),'Matèries 4rt ESO'!AD114,0)</f>
        <v>0</v>
      </c>
      <c r="AF20">
        <f>IF(ISNUMBER($B$20),'Matèries 4rt ESO'!AE114,0)</f>
        <v>0</v>
      </c>
      <c r="AG20">
        <f>IF(ISNUMBER($B$20),'Matèries 4rt ESO'!AF114,0)</f>
        <v>0</v>
      </c>
      <c r="AH20">
        <f>IF(ISNUMBER($B$20),'Matèries 4rt ESO'!AG114,0)</f>
        <v>0</v>
      </c>
      <c r="AI20">
        <f>IF(ISNUMBER($B$20),'Matèries 4rt ESO'!AH114,0)</f>
        <v>0</v>
      </c>
      <c r="AJ20">
        <f>IF(ISNUMBER($B$20),'Matèries 4rt ESO'!AI114,0)</f>
        <v>0</v>
      </c>
      <c r="AK20">
        <f>IF(ISNUMBER($B$20),'Matèries 4rt ESO'!AJ114,0)</f>
        <v>0</v>
      </c>
      <c r="AM20" s="3">
        <f t="shared" si="1"/>
        <v>0</v>
      </c>
      <c r="AN20" s="3">
        <f t="shared" si="2"/>
        <v>0</v>
      </c>
      <c r="AO20" s="3">
        <f t="shared" si="3"/>
        <v>0</v>
      </c>
      <c r="AP20" s="3">
        <f t="shared" si="4"/>
        <v>0</v>
      </c>
      <c r="AQ20" s="3">
        <f t="shared" si="5"/>
        <v>0</v>
      </c>
      <c r="AR20" s="3">
        <f t="shared" si="6"/>
        <v>0</v>
      </c>
      <c r="AS20" s="3">
        <f t="shared" si="7"/>
        <v>0</v>
      </c>
      <c r="AT20" s="3">
        <f t="shared" si="8"/>
        <v>0</v>
      </c>
      <c r="AU20" s="3">
        <f t="shared" si="9"/>
        <v>0</v>
      </c>
      <c r="AV20" s="3">
        <f t="shared" si="10"/>
        <v>0</v>
      </c>
      <c r="AW20" s="3">
        <f t="shared" si="11"/>
        <v>0</v>
      </c>
      <c r="AX20" s="3">
        <f t="shared" si="12"/>
        <v>0</v>
      </c>
      <c r="AY20" s="3">
        <f t="shared" si="13"/>
        <v>0</v>
      </c>
      <c r="AZ20" s="3">
        <f t="shared" si="14"/>
        <v>0</v>
      </c>
      <c r="BA20" s="3">
        <f t="shared" si="15"/>
        <v>0</v>
      </c>
      <c r="BB20" s="3">
        <f t="shared" si="16"/>
        <v>0</v>
      </c>
      <c r="BC20" s="3">
        <f t="shared" si="17"/>
        <v>0</v>
      </c>
      <c r="BD20" s="3">
        <f t="shared" si="18"/>
        <v>0</v>
      </c>
      <c r="BE20" s="3">
        <f t="shared" si="19"/>
        <v>0</v>
      </c>
      <c r="BF20" s="3">
        <f t="shared" si="20"/>
        <v>0</v>
      </c>
      <c r="BG20" s="3">
        <f t="shared" si="21"/>
        <v>0</v>
      </c>
      <c r="BH20" s="3">
        <f t="shared" si="22"/>
        <v>0</v>
      </c>
      <c r="BI20" s="3">
        <f t="shared" si="23"/>
        <v>0</v>
      </c>
      <c r="BJ20" s="3">
        <f t="shared" si="24"/>
        <v>0</v>
      </c>
      <c r="BK20" s="3">
        <f t="shared" si="25"/>
        <v>0</v>
      </c>
      <c r="BL20" s="3">
        <f t="shared" si="26"/>
        <v>0</v>
      </c>
      <c r="BM20" s="3">
        <f t="shared" si="27"/>
        <v>0</v>
      </c>
      <c r="BN20" s="3">
        <f t="shared" si="28"/>
        <v>0</v>
      </c>
      <c r="BO20" s="3">
        <f t="shared" si="29"/>
        <v>0</v>
      </c>
      <c r="BP20" s="3">
        <f t="shared" si="30"/>
        <v>0</v>
      </c>
      <c r="BQ20" s="3">
        <f t="shared" si="31"/>
        <v>0</v>
      </c>
      <c r="BR20" s="3">
        <f t="shared" si="32"/>
        <v>0</v>
      </c>
      <c r="BS20" s="3">
        <f t="shared" si="33"/>
        <v>0</v>
      </c>
      <c r="BT20" s="3">
        <f t="shared" si="34"/>
        <v>0</v>
      </c>
    </row>
    <row r="21" spans="1:72" x14ac:dyDescent="0.25">
      <c r="A21" t="s">
        <v>63</v>
      </c>
      <c r="B21" s="3">
        <v>2</v>
      </c>
      <c r="D21">
        <f>IF(ISNUMBER($B$21),'Matèries 4rt ESO'!C121,0)</f>
        <v>1</v>
      </c>
      <c r="E21">
        <f>IF(ISNUMBER($B$21),'Matèries 4rt ESO'!D121,0)</f>
        <v>0</v>
      </c>
      <c r="F21">
        <f>IF(ISNUMBER($B$21),'Matèries 4rt ESO'!E121,0)</f>
        <v>0</v>
      </c>
      <c r="G21">
        <f>IF(ISNUMBER($B$21),'Matèries 4rt ESO'!F121,0)</f>
        <v>0</v>
      </c>
      <c r="H21">
        <f>IF(ISNUMBER($B$21),'Matèries 4rt ESO'!G121,0)</f>
        <v>0</v>
      </c>
      <c r="I21">
        <f>IF(ISNUMBER($B$21),'Matèries 4rt ESO'!H121,0)</f>
        <v>0</v>
      </c>
      <c r="J21">
        <f>IF(ISNUMBER($B$21),'Matèries 4rt ESO'!I121,0)</f>
        <v>2</v>
      </c>
      <c r="K21">
        <f>IF(ISNUMBER($B$21),'Matèries 4rt ESO'!J121,0)</f>
        <v>0</v>
      </c>
      <c r="L21">
        <f>IF(ISNUMBER($B$21),'Matèries 4rt ESO'!K121,0)</f>
        <v>2</v>
      </c>
      <c r="M21">
        <f>IF(ISNUMBER($B$21),'Matèries 4rt ESO'!L121,0)</f>
        <v>3</v>
      </c>
      <c r="N21">
        <f>IF(ISNUMBER($B$21),'Matèries 4rt ESO'!M121,0)</f>
        <v>1</v>
      </c>
      <c r="O21">
        <f>IF(ISNUMBER($B$21),'Matèries 4rt ESO'!N121,0)</f>
        <v>1</v>
      </c>
      <c r="P21">
        <f>IF(ISNUMBER($B$21),'Matèries 4rt ESO'!O121,0)</f>
        <v>2</v>
      </c>
      <c r="Q21">
        <f>IF(ISNUMBER($B$21),'Matèries 4rt ESO'!P121,0)</f>
        <v>1</v>
      </c>
      <c r="R21">
        <f>IF(ISNUMBER($B$21),'Matèries 4rt ESO'!Q121,0)</f>
        <v>2</v>
      </c>
      <c r="S21">
        <f>IF(ISNUMBER($B$21),'Matèries 4rt ESO'!R121,0)</f>
        <v>2</v>
      </c>
      <c r="T21">
        <f>IF(ISNUMBER($B$21),'Matèries 4rt ESO'!S121,0)</f>
        <v>1</v>
      </c>
      <c r="U21">
        <f>IF(ISNUMBER($B$21),'Matèries 4rt ESO'!T121,0)</f>
        <v>2</v>
      </c>
      <c r="V21">
        <f>IF(ISNUMBER($B$21),'Matèries 4rt ESO'!U121,0)</f>
        <v>0</v>
      </c>
      <c r="W21">
        <f>IF(ISNUMBER($B$21),'Matèries 4rt ESO'!V121,0)</f>
        <v>0</v>
      </c>
      <c r="X21">
        <f>IF(ISNUMBER($B$21),'Matèries 4rt ESO'!W121,0)</f>
        <v>2</v>
      </c>
      <c r="Y21">
        <f>IF(ISNUMBER($B$21),'Matèries 4rt ESO'!X121,0)</f>
        <v>3</v>
      </c>
      <c r="Z21">
        <f>IF(ISNUMBER($B$21),'Matèries 4rt ESO'!Y121,0)</f>
        <v>2</v>
      </c>
      <c r="AA21">
        <f>IF(ISNUMBER($B$21),'Matèries 4rt ESO'!Z121,0)</f>
        <v>0</v>
      </c>
      <c r="AB21">
        <f>IF(ISNUMBER($B$21),'Matèries 4rt ESO'!AA121,0)</f>
        <v>0</v>
      </c>
      <c r="AC21">
        <f>IF(ISNUMBER($B$21),'Matèries 4rt ESO'!AB121,0)</f>
        <v>0</v>
      </c>
      <c r="AD21">
        <f>IF(ISNUMBER($B$21),'Matèries 4rt ESO'!AC121,0)</f>
        <v>2</v>
      </c>
      <c r="AE21">
        <f>IF(ISNUMBER($B$21),'Matèries 4rt ESO'!AD121,0)</f>
        <v>1</v>
      </c>
      <c r="AF21">
        <f>IF(ISNUMBER($B$21),'Matèries 4rt ESO'!AE121,0)</f>
        <v>0</v>
      </c>
      <c r="AG21">
        <f>IF(ISNUMBER($B$21),'Matèries 4rt ESO'!AF121,0)</f>
        <v>2</v>
      </c>
      <c r="AH21">
        <f>IF(ISNUMBER($B$21),'Matèries 4rt ESO'!AG121,0)</f>
        <v>0</v>
      </c>
      <c r="AI21">
        <f>IF(ISNUMBER($B$21),'Matèries 4rt ESO'!AH121,0)</f>
        <v>0</v>
      </c>
      <c r="AJ21">
        <f>IF(ISNUMBER($B$21),'Matèries 4rt ESO'!AI121,0)</f>
        <v>1</v>
      </c>
      <c r="AK21">
        <f>IF(ISNUMBER($B$21),'Matèries 4rt ESO'!AJ121,0)</f>
        <v>1</v>
      </c>
      <c r="AM21" s="3">
        <f t="shared" si="1"/>
        <v>2</v>
      </c>
      <c r="AN21" s="3">
        <f t="shared" si="2"/>
        <v>0</v>
      </c>
      <c r="AO21" s="3">
        <f t="shared" si="3"/>
        <v>0</v>
      </c>
      <c r="AP21" s="3">
        <f t="shared" si="4"/>
        <v>0</v>
      </c>
      <c r="AQ21" s="3">
        <f t="shared" si="5"/>
        <v>0</v>
      </c>
      <c r="AR21" s="3">
        <f t="shared" si="6"/>
        <v>0</v>
      </c>
      <c r="AS21" s="3">
        <f t="shared" si="7"/>
        <v>4</v>
      </c>
      <c r="AT21" s="3">
        <f t="shared" si="8"/>
        <v>0</v>
      </c>
      <c r="AU21" s="3">
        <f t="shared" si="9"/>
        <v>4</v>
      </c>
      <c r="AV21" s="3">
        <f t="shared" si="10"/>
        <v>6</v>
      </c>
      <c r="AW21" s="3">
        <f t="shared" si="11"/>
        <v>2</v>
      </c>
      <c r="AX21" s="3">
        <f t="shared" si="12"/>
        <v>2</v>
      </c>
      <c r="AY21" s="3">
        <f t="shared" si="13"/>
        <v>4</v>
      </c>
      <c r="AZ21" s="3">
        <f t="shared" si="14"/>
        <v>2</v>
      </c>
      <c r="BA21" s="3">
        <f t="shared" si="15"/>
        <v>4</v>
      </c>
      <c r="BB21" s="3">
        <f t="shared" si="16"/>
        <v>4</v>
      </c>
      <c r="BC21" s="3">
        <f t="shared" si="17"/>
        <v>2</v>
      </c>
      <c r="BD21" s="3">
        <f t="shared" si="18"/>
        <v>4</v>
      </c>
      <c r="BE21" s="3">
        <f t="shared" si="19"/>
        <v>0</v>
      </c>
      <c r="BF21" s="3">
        <f t="shared" si="20"/>
        <v>0</v>
      </c>
      <c r="BG21" s="3">
        <f t="shared" si="21"/>
        <v>4</v>
      </c>
      <c r="BH21" s="3">
        <f t="shared" si="22"/>
        <v>6</v>
      </c>
      <c r="BI21" s="3">
        <f t="shared" si="23"/>
        <v>4</v>
      </c>
      <c r="BJ21" s="3">
        <f t="shared" si="24"/>
        <v>0</v>
      </c>
      <c r="BK21" s="3">
        <f t="shared" si="25"/>
        <v>0</v>
      </c>
      <c r="BL21" s="3">
        <f t="shared" si="26"/>
        <v>0</v>
      </c>
      <c r="BM21" s="3">
        <f t="shared" si="27"/>
        <v>4</v>
      </c>
      <c r="BN21" s="3">
        <f t="shared" si="28"/>
        <v>2</v>
      </c>
      <c r="BO21" s="3">
        <f t="shared" si="29"/>
        <v>0</v>
      </c>
      <c r="BP21" s="3">
        <f t="shared" si="30"/>
        <v>4</v>
      </c>
      <c r="BQ21" s="3">
        <f t="shared" si="31"/>
        <v>0</v>
      </c>
      <c r="BR21" s="3">
        <f t="shared" si="32"/>
        <v>0</v>
      </c>
      <c r="BS21" s="3">
        <f t="shared" si="33"/>
        <v>2</v>
      </c>
      <c r="BT21" s="3">
        <f t="shared" si="34"/>
        <v>2</v>
      </c>
    </row>
    <row r="22" spans="1:72" x14ac:dyDescent="0.25">
      <c r="A22" s="4" t="s">
        <v>74</v>
      </c>
      <c r="B22" s="3">
        <f>COUNT(B4:B21)</f>
        <v>10</v>
      </c>
      <c r="C22" s="4" t="s">
        <v>78</v>
      </c>
      <c r="D22">
        <f>SUM(D4:D21)</f>
        <v>23</v>
      </c>
      <c r="E22">
        <f t="shared" ref="E22:AK22" si="35">SUM(E4:E21)</f>
        <v>14</v>
      </c>
      <c r="F22">
        <f t="shared" si="35"/>
        <v>15</v>
      </c>
      <c r="G22">
        <f t="shared" si="35"/>
        <v>4</v>
      </c>
      <c r="H22">
        <f t="shared" si="35"/>
        <v>20</v>
      </c>
      <c r="I22">
        <f t="shared" si="35"/>
        <v>5</v>
      </c>
      <c r="J22">
        <f t="shared" si="35"/>
        <v>17</v>
      </c>
      <c r="K22">
        <f t="shared" si="35"/>
        <v>9</v>
      </c>
      <c r="L22">
        <f t="shared" si="35"/>
        <v>25</v>
      </c>
      <c r="M22">
        <f t="shared" si="35"/>
        <v>19</v>
      </c>
      <c r="N22">
        <f t="shared" si="35"/>
        <v>9</v>
      </c>
      <c r="O22">
        <f t="shared" si="35"/>
        <v>14</v>
      </c>
      <c r="P22">
        <f t="shared" si="35"/>
        <v>13</v>
      </c>
      <c r="Q22">
        <f t="shared" si="35"/>
        <v>14</v>
      </c>
      <c r="R22">
        <f t="shared" si="35"/>
        <v>25</v>
      </c>
      <c r="S22">
        <f t="shared" si="35"/>
        <v>23</v>
      </c>
      <c r="T22">
        <f t="shared" si="35"/>
        <v>8</v>
      </c>
      <c r="U22">
        <f t="shared" si="35"/>
        <v>7</v>
      </c>
      <c r="V22">
        <f t="shared" si="35"/>
        <v>13</v>
      </c>
      <c r="W22">
        <f t="shared" si="35"/>
        <v>7</v>
      </c>
      <c r="X22">
        <f t="shared" si="35"/>
        <v>15</v>
      </c>
      <c r="Y22">
        <f t="shared" si="35"/>
        <v>17</v>
      </c>
      <c r="Z22">
        <f t="shared" si="35"/>
        <v>15</v>
      </c>
      <c r="AA22">
        <f t="shared" si="35"/>
        <v>18</v>
      </c>
      <c r="AB22">
        <f t="shared" si="35"/>
        <v>21</v>
      </c>
      <c r="AC22">
        <f t="shared" si="35"/>
        <v>25</v>
      </c>
      <c r="AD22">
        <f t="shared" si="35"/>
        <v>12</v>
      </c>
      <c r="AE22">
        <f t="shared" si="35"/>
        <v>13</v>
      </c>
      <c r="AF22">
        <f t="shared" si="35"/>
        <v>4</v>
      </c>
      <c r="AG22">
        <f t="shared" si="35"/>
        <v>18</v>
      </c>
      <c r="AH22">
        <f t="shared" si="35"/>
        <v>19</v>
      </c>
      <c r="AI22">
        <f t="shared" si="35"/>
        <v>7</v>
      </c>
      <c r="AJ22">
        <f t="shared" si="35"/>
        <v>13</v>
      </c>
      <c r="AK22">
        <f t="shared" si="35"/>
        <v>10</v>
      </c>
    </row>
    <row r="23" spans="1:72" x14ac:dyDescent="0.25">
      <c r="AL23" s="1" t="s">
        <v>79</v>
      </c>
      <c r="AM23" s="5">
        <f>SUM(AM4:AM21)/D22</f>
        <v>6.4782608695652177</v>
      </c>
      <c r="AN23" s="5">
        <f t="shared" ref="AN23:BT23" si="36">SUM(AN4:AN21)/E22</f>
        <v>7.4285714285714288</v>
      </c>
      <c r="AO23" s="5">
        <f t="shared" si="36"/>
        <v>6.7333333333333334</v>
      </c>
      <c r="AP23" s="5">
        <f t="shared" si="36"/>
        <v>7.5</v>
      </c>
      <c r="AQ23" s="5">
        <f t="shared" si="36"/>
        <v>7.25</v>
      </c>
      <c r="AR23" s="5">
        <f t="shared" si="36"/>
        <v>7</v>
      </c>
      <c r="AS23" s="5">
        <f t="shared" si="36"/>
        <v>7</v>
      </c>
      <c r="AT23" s="5">
        <f t="shared" si="36"/>
        <v>6.7777777777777777</v>
      </c>
      <c r="AU23" s="5">
        <f t="shared" si="36"/>
        <v>5.68</v>
      </c>
      <c r="AV23" s="5">
        <f t="shared" si="36"/>
        <v>4.4210526315789478</v>
      </c>
      <c r="AW23" s="5">
        <f t="shared" si="36"/>
        <v>4</v>
      </c>
      <c r="AX23" s="5">
        <f t="shared" si="36"/>
        <v>5.5714285714285712</v>
      </c>
      <c r="AY23" s="5">
        <f t="shared" si="36"/>
        <v>5.4615384615384617</v>
      </c>
      <c r="AZ23" s="5">
        <f t="shared" si="36"/>
        <v>5.8571428571428568</v>
      </c>
      <c r="BA23" s="5">
        <f t="shared" si="36"/>
        <v>5.72</v>
      </c>
      <c r="BB23" s="5">
        <f t="shared" si="36"/>
        <v>5.7826086956521738</v>
      </c>
      <c r="BC23" s="5">
        <f t="shared" si="36"/>
        <v>6.375</v>
      </c>
      <c r="BD23" s="5">
        <f t="shared" si="36"/>
        <v>3.2857142857142856</v>
      </c>
      <c r="BE23" s="5">
        <f t="shared" si="36"/>
        <v>6.615384615384615</v>
      </c>
      <c r="BF23" s="5">
        <f t="shared" si="36"/>
        <v>7.1428571428571432</v>
      </c>
      <c r="BG23" s="5">
        <f t="shared" si="36"/>
        <v>6.1333333333333337</v>
      </c>
      <c r="BH23" s="5">
        <f t="shared" si="36"/>
        <v>5.2352941176470589</v>
      </c>
      <c r="BI23" s="5">
        <f t="shared" si="36"/>
        <v>6.4</v>
      </c>
      <c r="BJ23" s="5">
        <f t="shared" si="36"/>
        <v>7.833333333333333</v>
      </c>
      <c r="BK23" s="5">
        <f t="shared" si="36"/>
        <v>7.666666666666667</v>
      </c>
      <c r="BL23" s="5">
        <f t="shared" si="36"/>
        <v>7.36</v>
      </c>
      <c r="BM23" s="5">
        <f t="shared" si="36"/>
        <v>6.083333333333333</v>
      </c>
      <c r="BN23" s="5">
        <f t="shared" si="36"/>
        <v>7</v>
      </c>
      <c r="BO23" s="5">
        <f t="shared" si="36"/>
        <v>4.25</v>
      </c>
      <c r="BP23" s="5">
        <f t="shared" si="36"/>
        <v>4.7222222222222223</v>
      </c>
      <c r="BQ23" s="5">
        <f t="shared" si="36"/>
        <v>7.2105263157894735</v>
      </c>
      <c r="BR23" s="5">
        <f t="shared" si="36"/>
        <v>7</v>
      </c>
      <c r="BS23" s="5">
        <f t="shared" si="36"/>
        <v>6.5384615384615383</v>
      </c>
      <c r="BT23" s="5">
        <f t="shared" si="36"/>
        <v>5.0999999999999996</v>
      </c>
    </row>
    <row r="24" spans="1:72" x14ac:dyDescent="0.25">
      <c r="AL24" s="1" t="s">
        <v>80</v>
      </c>
      <c r="AM24" s="19">
        <f>AVERAGE(AM23:AQ23)</f>
        <v>7.0780331262939971</v>
      </c>
      <c r="AN24" s="19"/>
      <c r="AO24" s="19"/>
      <c r="AP24" s="19"/>
      <c r="AQ24" s="19"/>
      <c r="AR24" s="19">
        <f>AVERAGE(AR23:AT23)</f>
        <v>6.9259259259259265</v>
      </c>
      <c r="AS24" s="19"/>
      <c r="AT24" s="19"/>
      <c r="AU24" s="19">
        <f>AVERAGE(AU23:AY23)</f>
        <v>5.0268039329091962</v>
      </c>
      <c r="AV24" s="19"/>
      <c r="AW24" s="19"/>
      <c r="AX24" s="19"/>
      <c r="AY24" s="19"/>
      <c r="AZ24" s="19">
        <f>AVERAGE(AZ23:BD23)</f>
        <v>5.4040931677018635</v>
      </c>
      <c r="BA24" s="19"/>
      <c r="BB24" s="19"/>
      <c r="BC24" s="19"/>
      <c r="BD24" s="19"/>
      <c r="BE24" s="19">
        <f>AVERAGE(BE23:BI23)</f>
        <v>6.3053738418444301</v>
      </c>
      <c r="BF24" s="19"/>
      <c r="BG24" s="19"/>
      <c r="BH24" s="19"/>
      <c r="BI24" s="19"/>
      <c r="BJ24" s="19">
        <f>AVERAGE(BJ23:BM23)</f>
        <v>7.2358333333333329</v>
      </c>
      <c r="BK24" s="19"/>
      <c r="BL24" s="19"/>
      <c r="BM24" s="19"/>
      <c r="BN24" s="19">
        <f>AVERAGE(BN23:BP23)</f>
        <v>5.3240740740740735</v>
      </c>
      <c r="BO24" s="19"/>
      <c r="BP24" s="19"/>
      <c r="BQ24" s="19">
        <f>AVERAGE(BQ23:BT23)</f>
        <v>6.4622469635627535</v>
      </c>
      <c r="BR24" s="19"/>
      <c r="BS24" s="19"/>
      <c r="BT24" s="19"/>
    </row>
    <row r="25" spans="1:72" x14ac:dyDescent="0.25">
      <c r="AL25" s="1" t="s">
        <v>81</v>
      </c>
      <c r="AM25" s="8" t="str">
        <f>IF(AM24&gt;=5,"Assolida","No assolida")</f>
        <v>Assolida</v>
      </c>
      <c r="AN25" s="8"/>
      <c r="AO25" s="8"/>
      <c r="AP25" s="8"/>
      <c r="AQ25" s="8"/>
      <c r="AR25" s="8" t="str">
        <f>IF(AR24&gt;=5,"Assolida","No assolida")</f>
        <v>Assolida</v>
      </c>
      <c r="AS25" s="8"/>
      <c r="AT25" s="8"/>
      <c r="AU25" s="8" t="str">
        <f>IF(AU24&gt;=5,"Assolida","No assolida")</f>
        <v>Assolida</v>
      </c>
      <c r="AV25" s="8"/>
      <c r="AW25" s="8"/>
      <c r="AX25" s="8"/>
      <c r="AY25" s="8"/>
      <c r="AZ25" s="8" t="str">
        <f>IF(AZ24&gt;=5,"Assolida","No assolida")</f>
        <v>Assolida</v>
      </c>
      <c r="BA25" s="8"/>
      <c r="BB25" s="8"/>
      <c r="BC25" s="8"/>
      <c r="BD25" s="8"/>
      <c r="BE25" s="8" t="str">
        <f>IF(BE24&gt;=5,"Assolida","No assolida")</f>
        <v>Assolida</v>
      </c>
      <c r="BF25" s="8"/>
      <c r="BG25" s="8"/>
      <c r="BH25" s="8"/>
      <c r="BI25" s="8"/>
      <c r="BJ25" s="8" t="str">
        <f>IF(BJ24&gt;=5,"Assolida","No assolida")</f>
        <v>Assolida</v>
      </c>
      <c r="BK25" s="8"/>
      <c r="BL25" s="8"/>
      <c r="BM25" s="8"/>
      <c r="BN25" s="8" t="str">
        <f>IF(BN24&gt;=5,"Assolida","No assolida")</f>
        <v>Assolida</v>
      </c>
      <c r="BO25" s="8"/>
      <c r="BP25" s="8"/>
      <c r="BQ25" s="8" t="str">
        <f>IF(BQ24&gt;=5,"Assolida","No assolida")</f>
        <v>Assolida</v>
      </c>
      <c r="BR25" s="8"/>
      <c r="BS25" s="8"/>
      <c r="BT25" s="8"/>
    </row>
  </sheetData>
  <sheetProtection algorithmName="SHA-512" hashValue="KaBdAzgbDjNoN+moji8gQ+f91864/UEgORvuglKfzoQuak6RdesrbjhG/5fboIR+NwknAfH3tkikcDpq6djdPw==" saltValue="g6OgEEZ++EtzQ3zasDpAMw==" spinCount="100000" sheet="1" objects="1" scenarios="1" formatCells="0" formatColumns="0" formatRows="0" insertColumns="0" insertRows="0"/>
  <protectedRanges>
    <protectedRange sqref="B4:B21" name="CalificacionesMaterias"/>
  </protectedRanges>
  <mergeCells count="19">
    <mergeCell ref="A1:B1"/>
    <mergeCell ref="D2:AK2"/>
    <mergeCell ref="AM2:BT2"/>
    <mergeCell ref="AM24:AQ24"/>
    <mergeCell ref="AR24:AT24"/>
    <mergeCell ref="AU24:AY24"/>
    <mergeCell ref="AZ24:BD24"/>
    <mergeCell ref="BE24:BI24"/>
    <mergeCell ref="BJ24:BM24"/>
    <mergeCell ref="BN24:BP24"/>
    <mergeCell ref="BQ24:BT24"/>
    <mergeCell ref="BN25:BP25"/>
    <mergeCell ref="BQ25:BT25"/>
    <mergeCell ref="AM25:AQ25"/>
    <mergeCell ref="AR25:AT25"/>
    <mergeCell ref="AU25:AY25"/>
    <mergeCell ref="AZ25:BD25"/>
    <mergeCell ref="BE25:BI25"/>
    <mergeCell ref="BJ25:BM25"/>
  </mergeCells>
  <conditionalFormatting sqref="B22">
    <cfRule type="cellIs" dxfId="7" priority="3" operator="lessThan">
      <formula>10</formula>
    </cfRule>
    <cfRule type="cellIs" dxfId="6" priority="4" operator="greaterThan">
      <formula>10</formula>
    </cfRule>
  </conditionalFormatting>
  <conditionalFormatting sqref="AM25:BT25">
    <cfRule type="cellIs" dxfId="5" priority="1" operator="equal">
      <formula>"No assolida"</formula>
    </cfRule>
    <cfRule type="cellIs" dxfId="4" priority="2" operator="equal">
      <formula>"Assolida"</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5B75-8B4A-4910-B407-2297886A95FA}">
  <dimension ref="A1:T22"/>
  <sheetViews>
    <sheetView workbookViewId="0">
      <selection activeCell="W6" sqref="W6"/>
    </sheetView>
  </sheetViews>
  <sheetFormatPr baseColWidth="10" defaultRowHeight="15" x14ac:dyDescent="0.25"/>
  <cols>
    <col min="1" max="1" width="41.42578125" bestFit="1" customWidth="1"/>
    <col min="3" max="3" width="0" hidden="1" customWidth="1"/>
    <col min="4" max="4" width="4.85546875" hidden="1" customWidth="1"/>
    <col min="5" max="5" width="3.5703125" hidden="1" customWidth="1"/>
    <col min="6" max="6" width="5.85546875" hidden="1" customWidth="1"/>
    <col min="7" max="7" width="4" hidden="1" customWidth="1"/>
    <col min="8" max="8" width="7" hidden="1" customWidth="1"/>
    <col min="9" max="9" width="4" hidden="1" customWidth="1"/>
    <col min="10" max="10" width="3.5703125" hidden="1" customWidth="1"/>
    <col min="11" max="11" width="6.42578125" hidden="1" customWidth="1"/>
    <col min="12" max="12" width="16.140625" bestFit="1" customWidth="1"/>
    <col min="13" max="13" width="6.42578125" bestFit="1" customWidth="1"/>
    <col min="14" max="14" width="3.5703125" bestFit="1" customWidth="1"/>
    <col min="15" max="15" width="5.85546875" bestFit="1" customWidth="1"/>
    <col min="16" max="16" width="3.85546875" bestFit="1" customWidth="1"/>
    <col min="17" max="17" width="7" bestFit="1" customWidth="1"/>
    <col min="18" max="18" width="4" bestFit="1" customWidth="1"/>
    <col min="19" max="19" width="3.5703125" bestFit="1" customWidth="1"/>
    <col min="20" max="20" width="6.42578125" bestFit="1" customWidth="1"/>
  </cols>
  <sheetData>
    <row r="1" spans="1:20" x14ac:dyDescent="0.25">
      <c r="A1" s="12" t="s">
        <v>104</v>
      </c>
      <c r="B1" s="12"/>
      <c r="C1" s="3"/>
      <c r="D1" s="18" t="s">
        <v>83</v>
      </c>
      <c r="E1" s="18"/>
      <c r="F1" s="18"/>
      <c r="G1" s="18"/>
      <c r="H1" s="18"/>
      <c r="I1" s="18"/>
      <c r="J1" s="18"/>
      <c r="K1" s="18"/>
      <c r="L1" s="2"/>
      <c r="M1" s="18" t="s">
        <v>82</v>
      </c>
      <c r="N1" s="18"/>
      <c r="O1" s="18"/>
      <c r="P1" s="18"/>
      <c r="Q1" s="18"/>
      <c r="R1" s="18"/>
      <c r="S1" s="18"/>
      <c r="T1" s="18"/>
    </row>
    <row r="2" spans="1:20" x14ac:dyDescent="0.25">
      <c r="A2" s="1" t="s">
        <v>76</v>
      </c>
      <c r="B2" s="2" t="s">
        <v>73</v>
      </c>
      <c r="C2" s="3"/>
      <c r="D2" s="2" t="s">
        <v>35</v>
      </c>
      <c r="E2" s="2" t="s">
        <v>36</v>
      </c>
      <c r="F2" s="2" t="s">
        <v>37</v>
      </c>
      <c r="G2" s="2" t="s">
        <v>38</v>
      </c>
      <c r="H2" s="2" t="s">
        <v>18</v>
      </c>
      <c r="I2" s="2" t="s">
        <v>39</v>
      </c>
      <c r="J2" s="2" t="s">
        <v>41</v>
      </c>
      <c r="K2" s="2" t="s">
        <v>42</v>
      </c>
      <c r="L2" s="2"/>
      <c r="M2" s="2" t="s">
        <v>35</v>
      </c>
      <c r="N2" s="2" t="s">
        <v>36</v>
      </c>
      <c r="O2" s="2" t="s">
        <v>37</v>
      </c>
      <c r="P2" s="2" t="s">
        <v>38</v>
      </c>
      <c r="Q2" s="2" t="s">
        <v>18</v>
      </c>
      <c r="R2" s="2" t="s">
        <v>39</v>
      </c>
      <c r="S2" s="2" t="s">
        <v>41</v>
      </c>
      <c r="T2" s="2" t="s">
        <v>42</v>
      </c>
    </row>
    <row r="3" spans="1:20" x14ac:dyDescent="0.25">
      <c r="A3" t="s">
        <v>49</v>
      </c>
      <c r="B3" s="3">
        <v>7</v>
      </c>
      <c r="C3" s="3"/>
      <c r="D3" s="3">
        <f>IF(ISNUMBER($B3),'Matèries 4rt ESO'!AK4,0)</f>
        <v>3</v>
      </c>
      <c r="E3" s="3">
        <f>IF(ISNUMBER($B3),'Matèries 4rt ESO'!AL4,0)</f>
        <v>0</v>
      </c>
      <c r="F3" s="3">
        <f>IF(ISNUMBER($B3),'Matèries 4rt ESO'!AM4,0)</f>
        <v>1</v>
      </c>
      <c r="G3" s="3">
        <f>IF(ISNUMBER($B3),'Matèries 4rt ESO'!AN4,0)</f>
        <v>1</v>
      </c>
      <c r="H3" s="3">
        <f>IF(ISNUMBER($B3),'Matèries 4rt ESO'!AO4,0)</f>
        <v>5</v>
      </c>
      <c r="I3" s="3">
        <f>IF(ISNUMBER($B3),'Matèries 4rt ESO'!AP4,0)</f>
        <v>13</v>
      </c>
      <c r="J3" s="3">
        <f>IF(ISNUMBER($B3),'Matèries 4rt ESO'!AQ4,0)</f>
        <v>1</v>
      </c>
      <c r="K3" s="3">
        <f>IF(ISNUMBER($B3),'Matèries 4rt ESO'!AR4,0)</f>
        <v>2</v>
      </c>
      <c r="L3" s="3"/>
      <c r="M3" s="3">
        <f t="shared" ref="M3:M9" si="0">$B3*D3</f>
        <v>21</v>
      </c>
      <c r="N3" s="3">
        <f t="shared" ref="N3:T3" si="1">$B3*E3</f>
        <v>0</v>
      </c>
      <c r="O3" s="3">
        <f t="shared" si="1"/>
        <v>7</v>
      </c>
      <c r="P3" s="3">
        <f t="shared" si="1"/>
        <v>7</v>
      </c>
      <c r="Q3" s="3">
        <f t="shared" si="1"/>
        <v>35</v>
      </c>
      <c r="R3" s="3">
        <f t="shared" si="1"/>
        <v>91</v>
      </c>
      <c r="S3" s="3">
        <f t="shared" si="1"/>
        <v>7</v>
      </c>
      <c r="T3" s="3">
        <f t="shared" si="1"/>
        <v>14</v>
      </c>
    </row>
    <row r="4" spans="1:20" x14ac:dyDescent="0.25">
      <c r="A4" t="s">
        <v>52</v>
      </c>
      <c r="B4" s="3">
        <v>8</v>
      </c>
      <c r="C4" s="3"/>
      <c r="D4" s="3">
        <f>IF(ISNUMBER($B4),'Matèries 4rt ESO'!AK9,0)</f>
        <v>2</v>
      </c>
      <c r="E4" s="3">
        <f>IF(ISNUMBER($B4),'Matèries 4rt ESO'!AL9,0)</f>
        <v>0</v>
      </c>
      <c r="F4" s="3">
        <f>IF(ISNUMBER($B4),'Matèries 4rt ESO'!AM9,0)</f>
        <v>3</v>
      </c>
      <c r="G4" s="3">
        <f>IF(ISNUMBER($B4),'Matèries 4rt ESO'!AN9,0)</f>
        <v>1</v>
      </c>
      <c r="H4" s="3">
        <f>IF(ISNUMBER($B4),'Matèries 4rt ESO'!AO9,0)</f>
        <v>7</v>
      </c>
      <c r="I4" s="3">
        <f>IF(ISNUMBER($B4),'Matèries 4rt ESO'!AP9,0)</f>
        <v>4</v>
      </c>
      <c r="J4" s="3">
        <f>IF(ISNUMBER($B4),'Matèries 4rt ESO'!AQ9,0)</f>
        <v>4</v>
      </c>
      <c r="K4" s="3">
        <f>IF(ISNUMBER($B4),'Matèries 4rt ESO'!AR9,0)</f>
        <v>4</v>
      </c>
      <c r="L4" s="3"/>
      <c r="M4" s="3">
        <f t="shared" si="0"/>
        <v>16</v>
      </c>
      <c r="N4" s="3">
        <f t="shared" ref="N4:T9" si="2">$B4*E4</f>
        <v>0</v>
      </c>
      <c r="O4" s="3">
        <f t="shared" si="2"/>
        <v>24</v>
      </c>
      <c r="P4" s="3">
        <f t="shared" si="2"/>
        <v>8</v>
      </c>
      <c r="Q4" s="3">
        <f t="shared" si="2"/>
        <v>56</v>
      </c>
      <c r="R4" s="3">
        <f t="shared" si="2"/>
        <v>32</v>
      </c>
      <c r="S4" s="3">
        <f t="shared" si="2"/>
        <v>32</v>
      </c>
      <c r="T4" s="3">
        <f t="shared" si="2"/>
        <v>32</v>
      </c>
    </row>
    <row r="5" spans="1:20" x14ac:dyDescent="0.25">
      <c r="A5" t="s">
        <v>53</v>
      </c>
      <c r="B5" s="3">
        <v>9</v>
      </c>
      <c r="C5" s="3"/>
      <c r="D5" s="3">
        <f>IF(ISNUMBER($B5),'Matèries 4rt ESO'!AK15,0)</f>
        <v>7</v>
      </c>
      <c r="E5" s="3">
        <f>IF(ISNUMBER($B5),'Matèries 4rt ESO'!AL15,0)</f>
        <v>1</v>
      </c>
      <c r="F5" s="3">
        <f>IF(ISNUMBER($B5),'Matèries 4rt ESO'!AM15,0)</f>
        <v>5</v>
      </c>
      <c r="G5" s="3">
        <f>IF(ISNUMBER($B5),'Matèries 4rt ESO'!AN15,0)</f>
        <v>4</v>
      </c>
      <c r="H5" s="3">
        <f>IF(ISNUMBER($B5),'Matèries 4rt ESO'!AO15,0)</f>
        <v>6</v>
      </c>
      <c r="I5" s="3">
        <f>IF(ISNUMBER($B5),'Matèries 4rt ESO'!AP15,0)</f>
        <v>24</v>
      </c>
      <c r="J5" s="3">
        <f>IF(ISNUMBER($B5),'Matèries 4rt ESO'!AQ15,0)</f>
        <v>4</v>
      </c>
      <c r="K5" s="3">
        <f>IF(ISNUMBER($B5),'Matèries 4rt ESO'!AR15,0)</f>
        <v>6</v>
      </c>
      <c r="L5" s="3"/>
      <c r="M5" s="3">
        <f t="shared" si="0"/>
        <v>63</v>
      </c>
      <c r="N5" s="3">
        <f t="shared" si="2"/>
        <v>9</v>
      </c>
      <c r="O5" s="3">
        <f t="shared" si="2"/>
        <v>45</v>
      </c>
      <c r="P5" s="3">
        <f t="shared" si="2"/>
        <v>36</v>
      </c>
      <c r="Q5" s="3">
        <f t="shared" si="2"/>
        <v>54</v>
      </c>
      <c r="R5" s="3">
        <f t="shared" si="2"/>
        <v>216</v>
      </c>
      <c r="S5" s="3">
        <f t="shared" si="2"/>
        <v>36</v>
      </c>
      <c r="T5" s="3">
        <f t="shared" si="2"/>
        <v>54</v>
      </c>
    </row>
    <row r="6" spans="1:20" x14ac:dyDescent="0.25">
      <c r="A6" t="s">
        <v>54</v>
      </c>
      <c r="B6" s="3">
        <v>7</v>
      </c>
      <c r="C6" s="3"/>
      <c r="D6" s="3">
        <f>IF(ISNUMBER($B6),'Matèries 4rt ESO'!AK25,0)</f>
        <v>21</v>
      </c>
      <c r="E6" s="3">
        <f>IF(ISNUMBER($B6),'Matèries 4rt ESO'!AL25,0)</f>
        <v>7</v>
      </c>
      <c r="F6" s="3">
        <f>IF(ISNUMBER($B6),'Matèries 4rt ESO'!AM25,0)</f>
        <v>6</v>
      </c>
      <c r="G6" s="3">
        <f>IF(ISNUMBER($B6),'Matèries 4rt ESO'!AN25,0)</f>
        <v>13</v>
      </c>
      <c r="H6" s="3">
        <f>IF(ISNUMBER($B6),'Matèries 4rt ESO'!AO25,0)</f>
        <v>7</v>
      </c>
      <c r="I6" s="3">
        <f>IF(ISNUMBER($B6),'Matèries 4rt ESO'!AP25,0)</f>
        <v>10</v>
      </c>
      <c r="J6" s="3">
        <f>IF(ISNUMBER($B6),'Matèries 4rt ESO'!AQ25,0)</f>
        <v>2</v>
      </c>
      <c r="K6" s="3">
        <f>IF(ISNUMBER($B6),'Matèries 4rt ESO'!AR25,0)</f>
        <v>9</v>
      </c>
      <c r="L6" s="3"/>
      <c r="M6" s="3">
        <f t="shared" si="0"/>
        <v>147</v>
      </c>
      <c r="N6" s="3">
        <f t="shared" si="2"/>
        <v>49</v>
      </c>
      <c r="O6" s="3">
        <f t="shared" si="2"/>
        <v>42</v>
      </c>
      <c r="P6" s="3">
        <f t="shared" si="2"/>
        <v>91</v>
      </c>
      <c r="Q6" s="3">
        <f t="shared" si="2"/>
        <v>49</v>
      </c>
      <c r="R6" s="3">
        <f t="shared" si="2"/>
        <v>70</v>
      </c>
      <c r="S6" s="3">
        <f t="shared" si="2"/>
        <v>14</v>
      </c>
      <c r="T6" s="3">
        <f t="shared" si="2"/>
        <v>63</v>
      </c>
    </row>
    <row r="7" spans="1:20" x14ac:dyDescent="0.25">
      <c r="A7" t="s">
        <v>55</v>
      </c>
      <c r="B7" s="3">
        <v>8</v>
      </c>
      <c r="C7" s="3"/>
      <c r="D7" s="3">
        <f>IF(ISNUMBER($B7),'Matèries 4rt ESO'!AK36,0)</f>
        <v>20</v>
      </c>
      <c r="E7" s="3">
        <f>IF(ISNUMBER($B7),'Matèries 4rt ESO'!AL36,0)</f>
        <v>7</v>
      </c>
      <c r="F7" s="3">
        <f>IF(ISNUMBER($B7),'Matèries 4rt ESO'!AM36,0)</f>
        <v>6</v>
      </c>
      <c r="G7" s="3">
        <f>IF(ISNUMBER($B7),'Matèries 4rt ESO'!AN36,0)</f>
        <v>13</v>
      </c>
      <c r="H7" s="3">
        <f>IF(ISNUMBER($B7),'Matèries 4rt ESO'!AO36,0)</f>
        <v>7</v>
      </c>
      <c r="I7" s="3">
        <f>IF(ISNUMBER($B7),'Matèries 4rt ESO'!AP36,0)</f>
        <v>11</v>
      </c>
      <c r="J7" s="3">
        <f>IF(ISNUMBER($B7),'Matèries 4rt ESO'!AQ36,0)</f>
        <v>2</v>
      </c>
      <c r="K7" s="3">
        <f>IF(ISNUMBER($B7),'Matèries 4rt ESO'!AR36,0)</f>
        <v>9</v>
      </c>
      <c r="L7" s="3"/>
      <c r="M7" s="3">
        <f t="shared" si="0"/>
        <v>160</v>
      </c>
      <c r="N7" s="3">
        <f t="shared" si="2"/>
        <v>56</v>
      </c>
      <c r="O7" s="3">
        <f t="shared" si="2"/>
        <v>48</v>
      </c>
      <c r="P7" s="3">
        <f t="shared" si="2"/>
        <v>104</v>
      </c>
      <c r="Q7" s="3">
        <f t="shared" si="2"/>
        <v>56</v>
      </c>
      <c r="R7" s="3">
        <f t="shared" si="2"/>
        <v>88</v>
      </c>
      <c r="S7" s="3">
        <f t="shared" si="2"/>
        <v>16</v>
      </c>
      <c r="T7" s="3">
        <f t="shared" si="2"/>
        <v>72</v>
      </c>
    </row>
    <row r="8" spans="1:20" x14ac:dyDescent="0.25">
      <c r="A8" t="s">
        <v>56</v>
      </c>
      <c r="B8" s="3">
        <v>8</v>
      </c>
      <c r="C8" s="3"/>
      <c r="D8" s="3">
        <f>IF(ISNUMBER($B8),'Matèries 4rt ESO'!AK47,0)</f>
        <v>6</v>
      </c>
      <c r="E8" s="3">
        <f>IF(ISNUMBER($B8),'Matèries 4rt ESO'!AL47,0)</f>
        <v>11</v>
      </c>
      <c r="F8" s="3">
        <f>IF(ISNUMBER($B8),'Matèries 4rt ESO'!AM47,0)</f>
        <v>5</v>
      </c>
      <c r="G8" s="3">
        <f>IF(ISNUMBER($B8),'Matèries 4rt ESO'!AN47,0)</f>
        <v>3</v>
      </c>
      <c r="H8" s="3">
        <f>IF(ISNUMBER($B8),'Matèries 4rt ESO'!AO47,0)</f>
        <v>9</v>
      </c>
      <c r="I8" s="3">
        <f>IF(ISNUMBER($B8),'Matèries 4rt ESO'!AP47,0)</f>
        <v>2</v>
      </c>
      <c r="J8" s="3">
        <f>IF(ISNUMBER($B8),'Matèries 4rt ESO'!AQ47,0)</f>
        <v>1</v>
      </c>
      <c r="K8" s="3">
        <f>IF(ISNUMBER($B8),'Matèries 4rt ESO'!AR47,0)</f>
        <v>4</v>
      </c>
      <c r="L8" s="3"/>
      <c r="M8" s="3">
        <f t="shared" si="0"/>
        <v>48</v>
      </c>
      <c r="N8" s="3">
        <f t="shared" si="2"/>
        <v>88</v>
      </c>
      <c r="O8" s="3">
        <f t="shared" si="2"/>
        <v>40</v>
      </c>
      <c r="P8" s="3">
        <f t="shared" si="2"/>
        <v>24</v>
      </c>
      <c r="Q8" s="3">
        <f t="shared" si="2"/>
        <v>72</v>
      </c>
      <c r="R8" s="3">
        <f t="shared" si="2"/>
        <v>16</v>
      </c>
      <c r="S8" s="3">
        <f t="shared" si="2"/>
        <v>8</v>
      </c>
      <c r="T8" s="3">
        <f t="shared" si="2"/>
        <v>32</v>
      </c>
    </row>
    <row r="9" spans="1:20" x14ac:dyDescent="0.25">
      <c r="A9" t="s">
        <v>70</v>
      </c>
      <c r="B9" s="3">
        <v>5</v>
      </c>
      <c r="C9" s="3"/>
      <c r="D9" s="3">
        <f>IF(ISNUMBER($B9),'Matèries 4rt ESO'!AK54,0)</f>
        <v>4</v>
      </c>
      <c r="E9" s="3">
        <f>IF(ISNUMBER($B9),'Matèries 4rt ESO'!AL54,0)</f>
        <v>2</v>
      </c>
      <c r="F9" s="3">
        <f>IF(ISNUMBER($B9),'Matèries 4rt ESO'!AM54,0)</f>
        <v>20</v>
      </c>
      <c r="G9" s="3">
        <f>IF(ISNUMBER($B9),'Matèries 4rt ESO'!AN54,0)</f>
        <v>17</v>
      </c>
      <c r="H9" s="3">
        <f>IF(ISNUMBER($B9),'Matèries 4rt ESO'!AO54,0)</f>
        <v>7</v>
      </c>
      <c r="I9" s="3">
        <f>IF(ISNUMBER($B9),'Matèries 4rt ESO'!AP54,0)</f>
        <v>4</v>
      </c>
      <c r="J9" s="3">
        <f>IF(ISNUMBER($B9),'Matèries 4rt ESO'!AQ54,0)</f>
        <v>10</v>
      </c>
      <c r="K9" s="3">
        <f>IF(ISNUMBER($B9),'Matèries 4rt ESO'!AR54,0)</f>
        <v>5</v>
      </c>
      <c r="L9" s="3"/>
      <c r="M9" s="3">
        <f t="shared" si="0"/>
        <v>20</v>
      </c>
      <c r="N9" s="3">
        <f t="shared" si="2"/>
        <v>10</v>
      </c>
      <c r="O9" s="3">
        <f t="shared" si="2"/>
        <v>100</v>
      </c>
      <c r="P9" s="3">
        <f t="shared" si="2"/>
        <v>85</v>
      </c>
      <c r="Q9" s="3">
        <f t="shared" si="2"/>
        <v>35</v>
      </c>
      <c r="R9" s="3">
        <f t="shared" si="2"/>
        <v>20</v>
      </c>
      <c r="S9" s="3">
        <f t="shared" si="2"/>
        <v>50</v>
      </c>
      <c r="T9" s="3">
        <f t="shared" si="2"/>
        <v>25</v>
      </c>
    </row>
    <row r="10" spans="1:20" x14ac:dyDescent="0.25">
      <c r="A10" s="1" t="s">
        <v>75</v>
      </c>
      <c r="B10" s="3"/>
      <c r="C10" s="3"/>
      <c r="D10" s="3"/>
      <c r="E10" s="3"/>
      <c r="F10" s="3"/>
      <c r="G10" s="3"/>
      <c r="H10" s="3"/>
      <c r="I10" s="3"/>
      <c r="J10" s="3"/>
      <c r="K10" s="3"/>
      <c r="L10" s="3"/>
      <c r="M10" s="3"/>
      <c r="N10" s="3"/>
      <c r="O10" s="3"/>
      <c r="P10" s="3"/>
      <c r="Q10" s="3"/>
      <c r="R10" s="3"/>
      <c r="S10" s="3"/>
      <c r="T10" s="3"/>
    </row>
    <row r="11" spans="1:20" x14ac:dyDescent="0.25">
      <c r="A11" t="s">
        <v>43</v>
      </c>
      <c r="B11" s="3">
        <v>5</v>
      </c>
      <c r="C11" s="3"/>
      <c r="D11" s="3">
        <f>IF(ISNUMBER($B11),'Matèries 4rt ESO'!AK65,0)</f>
        <v>6</v>
      </c>
      <c r="E11" s="3">
        <f>IF(ISNUMBER($B11),'Matèries 4rt ESO'!AL65,0)</f>
        <v>0</v>
      </c>
      <c r="F11" s="3">
        <f>IF(ISNUMBER($B11),'Matèries 4rt ESO'!AM65,0)</f>
        <v>13</v>
      </c>
      <c r="G11" s="3">
        <f>IF(ISNUMBER($B11),'Matèries 4rt ESO'!AN65,0)</f>
        <v>11</v>
      </c>
      <c r="H11" s="3">
        <f>IF(ISNUMBER($B11),'Matèries 4rt ESO'!AO65,0)</f>
        <v>5</v>
      </c>
      <c r="I11" s="3">
        <f>IF(ISNUMBER($B11),'Matèries 4rt ESO'!AP65,0)</f>
        <v>3</v>
      </c>
      <c r="J11" s="3">
        <f>IF(ISNUMBER($B11),'Matèries 4rt ESO'!AQ65,0)</f>
        <v>5</v>
      </c>
      <c r="K11" s="3">
        <f>IF(ISNUMBER($B11),'Matèries 4rt ESO'!AR65,0)</f>
        <v>3</v>
      </c>
      <c r="L11" s="3"/>
      <c r="M11" s="3">
        <f t="shared" ref="M11:M20" si="3">$B11*D11</f>
        <v>30</v>
      </c>
      <c r="N11" s="3">
        <f t="shared" ref="N11:N20" si="4">$B11*E11</f>
        <v>0</v>
      </c>
      <c r="O11" s="3">
        <f t="shared" ref="O11:O20" si="5">$B11*F11</f>
        <v>65</v>
      </c>
      <c r="P11" s="3">
        <f t="shared" ref="P11:P20" si="6">$B11*G11</f>
        <v>55</v>
      </c>
      <c r="Q11" s="3">
        <f t="shared" ref="Q11:Q20" si="7">$B11*H11</f>
        <v>25</v>
      </c>
      <c r="R11" s="3">
        <f t="shared" ref="R11:R20" si="8">$B11*I11</f>
        <v>15</v>
      </c>
      <c r="S11" s="3">
        <f t="shared" ref="S11:S20" si="9">$B11*J11</f>
        <v>25</v>
      </c>
      <c r="T11" s="3">
        <f t="shared" ref="T11:T20" si="10">$B11*K11</f>
        <v>15</v>
      </c>
    </row>
    <row r="12" spans="1:20" x14ac:dyDescent="0.25">
      <c r="A12" t="s">
        <v>48</v>
      </c>
      <c r="B12" s="3"/>
      <c r="C12" s="3"/>
      <c r="D12" s="3">
        <f>IF(ISNUMBER($B12),'Matèries 4rt ESO'!AK72,0)</f>
        <v>0</v>
      </c>
      <c r="E12" s="3">
        <f>IF(ISNUMBER($B12),'Matèries 4rt ESO'!AL72,0)</f>
        <v>0</v>
      </c>
      <c r="F12" s="3">
        <f>IF(ISNUMBER($B12),'Matèries 4rt ESO'!AM72,0)</f>
        <v>0</v>
      </c>
      <c r="G12" s="3">
        <f>IF(ISNUMBER($B12),'Matèries 4rt ESO'!AN72,0)</f>
        <v>0</v>
      </c>
      <c r="H12" s="3">
        <f>IF(ISNUMBER($B12),'Matèries 4rt ESO'!AO72,0)</f>
        <v>0</v>
      </c>
      <c r="I12" s="3">
        <f>IF(ISNUMBER($B12),'Matèries 4rt ESO'!AP72,0)</f>
        <v>0</v>
      </c>
      <c r="J12" s="3">
        <f>IF(ISNUMBER($B12),'Matèries 4rt ESO'!AQ72,0)</f>
        <v>0</v>
      </c>
      <c r="K12" s="3">
        <f>IF(ISNUMBER($B12),'Matèries 4rt ESO'!AR72,0)</f>
        <v>0</v>
      </c>
      <c r="L12" s="3"/>
      <c r="M12" s="3">
        <f t="shared" si="3"/>
        <v>0</v>
      </c>
      <c r="N12" s="3">
        <f t="shared" si="4"/>
        <v>0</v>
      </c>
      <c r="O12" s="3">
        <f t="shared" si="5"/>
        <v>0</v>
      </c>
      <c r="P12" s="3">
        <f t="shared" si="6"/>
        <v>0</v>
      </c>
      <c r="Q12" s="3">
        <f t="shared" si="7"/>
        <v>0</v>
      </c>
      <c r="R12" s="3">
        <f t="shared" si="8"/>
        <v>0</v>
      </c>
      <c r="S12" s="3">
        <f t="shared" si="9"/>
        <v>0</v>
      </c>
      <c r="T12" s="3">
        <f t="shared" si="10"/>
        <v>0</v>
      </c>
    </row>
    <row r="13" spans="1:20" x14ac:dyDescent="0.25">
      <c r="A13" t="s">
        <v>57</v>
      </c>
      <c r="B13" s="3"/>
      <c r="C13" s="3"/>
      <c r="D13" s="3">
        <f>IF(ISNUMBER($B13),'Matèries 4rt ESO'!AK77,0)</f>
        <v>0</v>
      </c>
      <c r="E13" s="3">
        <f>IF(ISNUMBER($B13),'Matèries 4rt ESO'!AL77,0)</f>
        <v>0</v>
      </c>
      <c r="F13" s="3">
        <f>IF(ISNUMBER($B13),'Matèries 4rt ESO'!AM77,0)</f>
        <v>0</v>
      </c>
      <c r="G13" s="3">
        <f>IF(ISNUMBER($B13),'Matèries 4rt ESO'!AN77,0)</f>
        <v>0</v>
      </c>
      <c r="H13" s="3">
        <f>IF(ISNUMBER($B13),'Matèries 4rt ESO'!AO77,0)</f>
        <v>0</v>
      </c>
      <c r="I13" s="3">
        <f>IF(ISNUMBER($B13),'Matèries 4rt ESO'!AP77,0)</f>
        <v>0</v>
      </c>
      <c r="J13" s="3">
        <f>IF(ISNUMBER($B13),'Matèries 4rt ESO'!AQ77,0)</f>
        <v>0</v>
      </c>
      <c r="K13" s="3">
        <f>IF(ISNUMBER($B13),'Matèries 4rt ESO'!AR77,0)</f>
        <v>0</v>
      </c>
      <c r="L13" s="3"/>
      <c r="M13" s="3">
        <f t="shared" si="3"/>
        <v>0</v>
      </c>
      <c r="N13" s="3">
        <f t="shared" si="4"/>
        <v>0</v>
      </c>
      <c r="O13" s="3">
        <f t="shared" si="5"/>
        <v>0</v>
      </c>
      <c r="P13" s="3">
        <f t="shared" si="6"/>
        <v>0</v>
      </c>
      <c r="Q13" s="3">
        <f t="shared" si="7"/>
        <v>0</v>
      </c>
      <c r="R13" s="3">
        <f t="shared" si="8"/>
        <v>0</v>
      </c>
      <c r="S13" s="3">
        <f t="shared" si="9"/>
        <v>0</v>
      </c>
      <c r="T13" s="3">
        <f t="shared" si="10"/>
        <v>0</v>
      </c>
    </row>
    <row r="14" spans="1:20" x14ac:dyDescent="0.25">
      <c r="A14" t="s">
        <v>65</v>
      </c>
      <c r="B14" s="3"/>
      <c r="C14" s="3"/>
      <c r="D14" s="3">
        <f>IF(ISNUMBER($B14),'Matèries 4rt ESO'!AK85,0)</f>
        <v>0</v>
      </c>
      <c r="E14" s="3">
        <f>IF(ISNUMBER($B14),'Matèries 4rt ESO'!AL85,0)</f>
        <v>0</v>
      </c>
      <c r="F14" s="3">
        <f>IF(ISNUMBER($B14),'Matèries 4rt ESO'!AM85,0)</f>
        <v>0</v>
      </c>
      <c r="G14" s="3">
        <f>IF(ISNUMBER($B14),'Matèries 4rt ESO'!AN85,0)</f>
        <v>0</v>
      </c>
      <c r="H14" s="3">
        <f>IF(ISNUMBER($B14),'Matèries 4rt ESO'!AO85,0)</f>
        <v>0</v>
      </c>
      <c r="I14" s="3">
        <f>IF(ISNUMBER($B14),'Matèries 4rt ESO'!AP85,0)</f>
        <v>0</v>
      </c>
      <c r="J14" s="3">
        <f>IF(ISNUMBER($B14),'Matèries 4rt ESO'!AQ85,0)</f>
        <v>0</v>
      </c>
      <c r="K14" s="3">
        <f>IF(ISNUMBER($B14),'Matèries 4rt ESO'!AR85,0)</f>
        <v>0</v>
      </c>
      <c r="L14" s="3"/>
      <c r="M14" s="3">
        <f t="shared" si="3"/>
        <v>0</v>
      </c>
      <c r="N14" s="3">
        <f t="shared" si="4"/>
        <v>0</v>
      </c>
      <c r="O14" s="3">
        <f t="shared" si="5"/>
        <v>0</v>
      </c>
      <c r="P14" s="3">
        <f t="shared" si="6"/>
        <v>0</v>
      </c>
      <c r="Q14" s="3">
        <f t="shared" si="7"/>
        <v>0</v>
      </c>
      <c r="R14" s="3">
        <f t="shared" si="8"/>
        <v>0</v>
      </c>
      <c r="S14" s="3">
        <f t="shared" si="9"/>
        <v>0</v>
      </c>
      <c r="T14" s="3">
        <f t="shared" si="10"/>
        <v>0</v>
      </c>
    </row>
    <row r="15" spans="1:20" x14ac:dyDescent="0.25">
      <c r="A15" t="s">
        <v>58</v>
      </c>
      <c r="B15" s="3">
        <v>5</v>
      </c>
      <c r="C15" s="3"/>
      <c r="D15" s="3">
        <f>IF(ISNUMBER($B15),'Matèries 4rt ESO'!AK90,0)</f>
        <v>6</v>
      </c>
      <c r="E15" s="3">
        <f>IF(ISNUMBER($B15),'Matèries 4rt ESO'!AL90,0)</f>
        <v>1</v>
      </c>
      <c r="F15" s="3">
        <f>IF(ISNUMBER($B15),'Matèries 4rt ESO'!AM90,0)</f>
        <v>12</v>
      </c>
      <c r="G15" s="3">
        <f>IF(ISNUMBER($B15),'Matèries 4rt ESO'!AN90,0)</f>
        <v>6</v>
      </c>
      <c r="H15" s="3">
        <f>IF(ISNUMBER($B15),'Matèries 4rt ESO'!AO90,0)</f>
        <v>7</v>
      </c>
      <c r="I15" s="3">
        <f>IF(ISNUMBER($B15),'Matèries 4rt ESO'!AP90,0)</f>
        <v>3</v>
      </c>
      <c r="J15" s="3">
        <f>IF(ISNUMBER($B15),'Matèries 4rt ESO'!AQ90,0)</f>
        <v>3</v>
      </c>
      <c r="K15" s="3">
        <f>IF(ISNUMBER($B15),'Matèries 4rt ESO'!AR90,0)</f>
        <v>5</v>
      </c>
      <c r="L15" s="3"/>
      <c r="M15" s="3">
        <f t="shared" si="3"/>
        <v>30</v>
      </c>
      <c r="N15" s="3">
        <f t="shared" si="4"/>
        <v>5</v>
      </c>
      <c r="O15" s="3">
        <f t="shared" si="5"/>
        <v>60</v>
      </c>
      <c r="P15" s="3">
        <f t="shared" si="6"/>
        <v>30</v>
      </c>
      <c r="Q15" s="3">
        <f t="shared" si="7"/>
        <v>35</v>
      </c>
      <c r="R15" s="3">
        <f t="shared" si="8"/>
        <v>15</v>
      </c>
      <c r="S15" s="3">
        <f t="shared" si="9"/>
        <v>15</v>
      </c>
      <c r="T15" s="3">
        <f t="shared" si="10"/>
        <v>25</v>
      </c>
    </row>
    <row r="16" spans="1:20" x14ac:dyDescent="0.25">
      <c r="A16" t="s">
        <v>59</v>
      </c>
      <c r="B16" s="3"/>
      <c r="C16" s="3"/>
      <c r="D16" s="3">
        <f>IF(ISNUMBER($B16),'Matèries 4rt ESO'!AK97,0)</f>
        <v>0</v>
      </c>
      <c r="E16" s="3">
        <f>IF(ISNUMBER($B16),'Matèries 4rt ESO'!AL97,0)</f>
        <v>0</v>
      </c>
      <c r="F16" s="3">
        <f>IF(ISNUMBER($B16),'Matèries 4rt ESO'!AM97,0)</f>
        <v>0</v>
      </c>
      <c r="G16" s="3">
        <f>IF(ISNUMBER($B16),'Matèries 4rt ESO'!AN97,0)</f>
        <v>0</v>
      </c>
      <c r="H16" s="3">
        <f>IF(ISNUMBER($B16),'Matèries 4rt ESO'!AO97,0)</f>
        <v>0</v>
      </c>
      <c r="I16" s="3">
        <f>IF(ISNUMBER($B16),'Matèries 4rt ESO'!AP97,0)</f>
        <v>0</v>
      </c>
      <c r="J16" s="3">
        <f>IF(ISNUMBER($B16),'Matèries 4rt ESO'!AQ97,0)</f>
        <v>0</v>
      </c>
      <c r="K16" s="3">
        <f>IF(ISNUMBER($B16),'Matèries 4rt ESO'!AR97,0)</f>
        <v>0</v>
      </c>
      <c r="L16" s="3"/>
      <c r="M16" s="3">
        <f t="shared" si="3"/>
        <v>0</v>
      </c>
      <c r="N16" s="3">
        <f t="shared" si="4"/>
        <v>0</v>
      </c>
      <c r="O16" s="3">
        <f t="shared" si="5"/>
        <v>0</v>
      </c>
      <c r="P16" s="3">
        <f t="shared" si="6"/>
        <v>0</v>
      </c>
      <c r="Q16" s="3">
        <f t="shared" si="7"/>
        <v>0</v>
      </c>
      <c r="R16" s="3">
        <f t="shared" si="8"/>
        <v>0</v>
      </c>
      <c r="S16" s="3">
        <f t="shared" si="9"/>
        <v>0</v>
      </c>
      <c r="T16" s="3">
        <f t="shared" si="10"/>
        <v>0</v>
      </c>
    </row>
    <row r="17" spans="1:20" x14ac:dyDescent="0.25">
      <c r="A17" t="s">
        <v>60</v>
      </c>
      <c r="B17" s="3"/>
      <c r="C17" s="3"/>
      <c r="D17" s="3">
        <f>IF(ISNUMBER($B17),'Matèries 4rt ESO'!AK103,0)</f>
        <v>0</v>
      </c>
      <c r="E17" s="3">
        <f>IF(ISNUMBER($B17),'Matèries 4rt ESO'!AL103,0)</f>
        <v>0</v>
      </c>
      <c r="F17" s="3">
        <f>IF(ISNUMBER($B17),'Matèries 4rt ESO'!AM103,0)</f>
        <v>0</v>
      </c>
      <c r="G17" s="3">
        <f>IF(ISNUMBER($B17),'Matèries 4rt ESO'!AN103,0)</f>
        <v>0</v>
      </c>
      <c r="H17" s="3">
        <f>IF(ISNUMBER($B17),'Matèries 4rt ESO'!AO103,0)</f>
        <v>0</v>
      </c>
      <c r="I17" s="3">
        <f>IF(ISNUMBER($B17),'Matèries 4rt ESO'!AP103,0)</f>
        <v>0</v>
      </c>
      <c r="J17" s="3">
        <f>IF(ISNUMBER($B17),'Matèries 4rt ESO'!AQ103,0)</f>
        <v>0</v>
      </c>
      <c r="K17" s="3">
        <f>IF(ISNUMBER($B17),'Matèries 4rt ESO'!AR103,0)</f>
        <v>0</v>
      </c>
      <c r="L17" s="3"/>
      <c r="M17" s="3">
        <f t="shared" si="3"/>
        <v>0</v>
      </c>
      <c r="N17" s="3">
        <f t="shared" si="4"/>
        <v>0</v>
      </c>
      <c r="O17" s="3">
        <f t="shared" si="5"/>
        <v>0</v>
      </c>
      <c r="P17" s="3">
        <f t="shared" si="6"/>
        <v>0</v>
      </c>
      <c r="Q17" s="3">
        <f t="shared" si="7"/>
        <v>0</v>
      </c>
      <c r="R17" s="3">
        <f t="shared" si="8"/>
        <v>0</v>
      </c>
      <c r="S17" s="3">
        <f t="shared" si="9"/>
        <v>0</v>
      </c>
      <c r="T17" s="3">
        <f t="shared" si="10"/>
        <v>0</v>
      </c>
    </row>
    <row r="18" spans="1:20" x14ac:dyDescent="0.25">
      <c r="A18" t="s">
        <v>61</v>
      </c>
      <c r="B18" s="3"/>
      <c r="C18" s="3"/>
      <c r="D18" s="3">
        <f>IF(ISNUMBER($B18),'Matèries 4rt ESO'!AK109,0)</f>
        <v>0</v>
      </c>
      <c r="E18" s="3">
        <f>IF(ISNUMBER($B18),'Matèries 4rt ESO'!AL109,0)</f>
        <v>0</v>
      </c>
      <c r="F18" s="3">
        <f>IF(ISNUMBER($B18),'Matèries 4rt ESO'!AM109,0)</f>
        <v>0</v>
      </c>
      <c r="G18" s="3">
        <f>IF(ISNUMBER($B18),'Matèries 4rt ESO'!AN109,0)</f>
        <v>0</v>
      </c>
      <c r="H18" s="3">
        <f>IF(ISNUMBER($B18),'Matèries 4rt ESO'!AO109,0)</f>
        <v>0</v>
      </c>
      <c r="I18" s="3">
        <f>IF(ISNUMBER($B18),'Matèries 4rt ESO'!AP109,0)</f>
        <v>0</v>
      </c>
      <c r="J18" s="3">
        <f>IF(ISNUMBER($B18),'Matèries 4rt ESO'!AQ109,0)</f>
        <v>0</v>
      </c>
      <c r="K18" s="3">
        <f>IF(ISNUMBER($B18),'Matèries 4rt ESO'!AR109,0)</f>
        <v>0</v>
      </c>
      <c r="L18" s="3"/>
      <c r="M18" s="3">
        <f t="shared" si="3"/>
        <v>0</v>
      </c>
      <c r="N18" s="3">
        <f t="shared" si="4"/>
        <v>0</v>
      </c>
      <c r="O18" s="3">
        <f t="shared" si="5"/>
        <v>0</v>
      </c>
      <c r="P18" s="3">
        <f t="shared" si="6"/>
        <v>0</v>
      </c>
      <c r="Q18" s="3">
        <f t="shared" si="7"/>
        <v>0</v>
      </c>
      <c r="R18" s="3">
        <f t="shared" si="8"/>
        <v>0</v>
      </c>
      <c r="S18" s="3">
        <f t="shared" si="9"/>
        <v>0</v>
      </c>
      <c r="T18" s="3">
        <f t="shared" si="10"/>
        <v>0</v>
      </c>
    </row>
    <row r="19" spans="1:20" x14ac:dyDescent="0.25">
      <c r="A19" t="s">
        <v>62</v>
      </c>
      <c r="B19" s="3"/>
      <c r="C19" s="3"/>
      <c r="D19" s="3">
        <f>IF(ISNUMBER($B19),'Matèries 4rt ESO'!AK114,0)</f>
        <v>0</v>
      </c>
      <c r="E19" s="3">
        <f>IF(ISNUMBER($B19),'Matèries 4rt ESO'!AL114,0)</f>
        <v>0</v>
      </c>
      <c r="F19" s="3">
        <f>IF(ISNUMBER($B19),'Matèries 4rt ESO'!AM114,0)</f>
        <v>0</v>
      </c>
      <c r="G19" s="3">
        <f>IF(ISNUMBER($B19),'Matèries 4rt ESO'!AN114,0)</f>
        <v>0</v>
      </c>
      <c r="H19" s="3">
        <f>IF(ISNUMBER($B19),'Matèries 4rt ESO'!AO114,0)</f>
        <v>0</v>
      </c>
      <c r="I19" s="3">
        <f>IF(ISNUMBER($B19),'Matèries 4rt ESO'!AP114,0)</f>
        <v>0</v>
      </c>
      <c r="J19" s="3">
        <f>IF(ISNUMBER($B19),'Matèries 4rt ESO'!AQ114,0)</f>
        <v>0</v>
      </c>
      <c r="K19" s="3">
        <f>IF(ISNUMBER($B19),'Matèries 4rt ESO'!AR114,0)</f>
        <v>0</v>
      </c>
      <c r="L19" s="3"/>
      <c r="M19" s="3">
        <f t="shared" si="3"/>
        <v>0</v>
      </c>
      <c r="N19" s="3">
        <f t="shared" si="4"/>
        <v>0</v>
      </c>
      <c r="O19" s="3">
        <f t="shared" si="5"/>
        <v>0</v>
      </c>
      <c r="P19" s="3">
        <f t="shared" si="6"/>
        <v>0</v>
      </c>
      <c r="Q19" s="3">
        <f t="shared" si="7"/>
        <v>0</v>
      </c>
      <c r="R19" s="3">
        <f t="shared" si="8"/>
        <v>0</v>
      </c>
      <c r="S19" s="3">
        <f t="shared" si="9"/>
        <v>0</v>
      </c>
      <c r="T19" s="3">
        <f t="shared" si="10"/>
        <v>0</v>
      </c>
    </row>
    <row r="20" spans="1:20" x14ac:dyDescent="0.25">
      <c r="A20" t="s">
        <v>63</v>
      </c>
      <c r="B20" s="3">
        <v>10</v>
      </c>
      <c r="C20" s="3"/>
      <c r="D20" s="3">
        <f>IF(ISNUMBER($B20),'Matèries 4rt ESO'!AK121,0)</f>
        <v>1</v>
      </c>
      <c r="E20" s="3">
        <f>IF(ISNUMBER($B20),'Matèries 4rt ESO'!AL121,0)</f>
        <v>2</v>
      </c>
      <c r="F20" s="3">
        <f>IF(ISNUMBER($B20),'Matèries 4rt ESO'!AM121,0)</f>
        <v>9</v>
      </c>
      <c r="G20" s="3">
        <f>IF(ISNUMBER($B20),'Matèries 4rt ESO'!AN121,0)</f>
        <v>8</v>
      </c>
      <c r="H20" s="3">
        <f>IF(ISNUMBER($B20),'Matèries 4rt ESO'!AO121,0)</f>
        <v>7</v>
      </c>
      <c r="I20" s="3">
        <f>IF(ISNUMBER($B20),'Matèries 4rt ESO'!AP121,0)</f>
        <v>2</v>
      </c>
      <c r="J20" s="3">
        <f>IF(ISNUMBER($B20),'Matèries 4rt ESO'!AQ121,0)</f>
        <v>3</v>
      </c>
      <c r="K20" s="3">
        <f>IF(ISNUMBER($B20),'Matèries 4rt ESO'!AR121,0)</f>
        <v>2</v>
      </c>
      <c r="L20" s="3"/>
      <c r="M20" s="3">
        <f t="shared" si="3"/>
        <v>10</v>
      </c>
      <c r="N20" s="3">
        <f t="shared" si="4"/>
        <v>20</v>
      </c>
      <c r="O20" s="3">
        <f t="shared" si="5"/>
        <v>90</v>
      </c>
      <c r="P20" s="3">
        <f t="shared" si="6"/>
        <v>80</v>
      </c>
      <c r="Q20" s="3">
        <f t="shared" si="7"/>
        <v>70</v>
      </c>
      <c r="R20" s="3">
        <f t="shared" si="8"/>
        <v>20</v>
      </c>
      <c r="S20" s="3">
        <f t="shared" si="9"/>
        <v>30</v>
      </c>
      <c r="T20" s="3">
        <f t="shared" si="10"/>
        <v>20</v>
      </c>
    </row>
    <row r="21" spans="1:20" x14ac:dyDescent="0.25">
      <c r="A21" s="4" t="s">
        <v>74</v>
      </c>
      <c r="B21" s="3">
        <f>COUNT(B3:B20)</f>
        <v>10</v>
      </c>
      <c r="C21" s="3" t="s">
        <v>44</v>
      </c>
      <c r="D21" s="3">
        <f>SUM(D3:D20)</f>
        <v>76</v>
      </c>
      <c r="E21" s="3">
        <f t="shared" ref="E21:K21" si="11">SUM(E3:E20)</f>
        <v>31</v>
      </c>
      <c r="F21" s="3">
        <f t="shared" si="11"/>
        <v>80</v>
      </c>
      <c r="G21" s="3">
        <f t="shared" si="11"/>
        <v>77</v>
      </c>
      <c r="H21" s="3">
        <f t="shared" si="11"/>
        <v>67</v>
      </c>
      <c r="I21" s="3">
        <f t="shared" si="11"/>
        <v>76</v>
      </c>
      <c r="J21" s="3">
        <f t="shared" si="11"/>
        <v>35</v>
      </c>
      <c r="K21" s="3">
        <f t="shared" si="11"/>
        <v>49</v>
      </c>
      <c r="L21" s="2" t="s">
        <v>80</v>
      </c>
      <c r="M21" s="3">
        <f>SUM(M3:M20)/D21</f>
        <v>7.1710526315789478</v>
      </c>
      <c r="N21" s="3">
        <f t="shared" ref="N21:T21" si="12">SUM(N3:N20)/E21</f>
        <v>7.645161290322581</v>
      </c>
      <c r="O21" s="3">
        <f t="shared" si="12"/>
        <v>6.5125000000000002</v>
      </c>
      <c r="P21" s="3">
        <f t="shared" si="12"/>
        <v>6.7532467532467528</v>
      </c>
      <c r="Q21" s="3">
        <f t="shared" si="12"/>
        <v>7.2686567164179108</v>
      </c>
      <c r="R21" s="3">
        <f t="shared" si="12"/>
        <v>7.6710526315789478</v>
      </c>
      <c r="S21" s="3">
        <f t="shared" si="12"/>
        <v>6.6571428571428575</v>
      </c>
      <c r="T21" s="3">
        <f t="shared" si="12"/>
        <v>7.1836734693877551</v>
      </c>
    </row>
    <row r="22" spans="1:20" x14ac:dyDescent="0.25">
      <c r="B22" s="3"/>
      <c r="C22" s="3"/>
      <c r="D22" s="3"/>
      <c r="E22" s="3"/>
      <c r="F22" s="3"/>
      <c r="G22" s="3"/>
      <c r="H22" s="3"/>
      <c r="I22" s="3"/>
      <c r="J22" s="3"/>
      <c r="K22" s="3"/>
      <c r="L22" s="2" t="s">
        <v>81</v>
      </c>
      <c r="M22" s="3" t="str">
        <f>IF(M21&gt;=5,"A","NA")</f>
        <v>A</v>
      </c>
      <c r="N22" s="3" t="str">
        <f t="shared" ref="N22:T22" si="13">IF(N21&gt;=5,"A","NA")</f>
        <v>A</v>
      </c>
      <c r="O22" s="3" t="str">
        <f t="shared" si="13"/>
        <v>A</v>
      </c>
      <c r="P22" s="3" t="str">
        <f t="shared" si="13"/>
        <v>A</v>
      </c>
      <c r="Q22" s="3" t="str">
        <f t="shared" si="13"/>
        <v>A</v>
      </c>
      <c r="R22" s="3" t="str">
        <f t="shared" si="13"/>
        <v>A</v>
      </c>
      <c r="S22" s="3" t="str">
        <f t="shared" si="13"/>
        <v>A</v>
      </c>
      <c r="T22" s="3" t="str">
        <f t="shared" si="13"/>
        <v>A</v>
      </c>
    </row>
  </sheetData>
  <sheetProtection algorithmName="SHA-512" hashValue="5QzTlrObWbQ4U8Jme2bMRrkDOP3PxMigyxq5NzZaYLY2MrElMEvL0VxK8QmZf1v2JHT+0IGnhGW3MlqDKTqAxw==" saltValue="FLuAieHe4nfwqXTArbKiEg==" spinCount="100000" sheet="1" objects="1" scenarios="1" formatCells="0" formatColumns="0" formatRows="0" insertColumns="0" insertRows="0"/>
  <protectedRanges>
    <protectedRange sqref="B3:B20" name="CalificacionesMaterias"/>
  </protectedRanges>
  <mergeCells count="3">
    <mergeCell ref="D1:K1"/>
    <mergeCell ref="M1:T1"/>
    <mergeCell ref="A1:B1"/>
  </mergeCells>
  <conditionalFormatting sqref="B21">
    <cfRule type="cellIs" dxfId="3" priority="3" operator="lessThan">
      <formula>10</formula>
    </cfRule>
    <cfRule type="cellIs" dxfId="2" priority="4" operator="greaterThan">
      <formula>10</formula>
    </cfRule>
  </conditionalFormatting>
  <conditionalFormatting sqref="M22:T22">
    <cfRule type="cellIs" dxfId="1" priority="1" operator="equal">
      <formula>"NA"</formula>
    </cfRule>
    <cfRule type="cellIs" dxfId="0" priority="2" operator="equal">
      <formula>"A"</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Llegeix-me</vt:lpstr>
      <vt:lpstr>Matèries 4rt ESO</vt:lpstr>
      <vt:lpstr>Inf ind DO (Gestib)</vt:lpstr>
      <vt:lpstr>Inf ind CC</vt:lpstr>
    </vt:vector>
  </TitlesOfParts>
  <Company>Govern de les Illes Balears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Mª  Luciano Amengual</dc:creator>
  <cp:lastModifiedBy>Elena Mª  Luciano Amengual</cp:lastModifiedBy>
  <dcterms:created xsi:type="dcterms:W3CDTF">2026-08-19T07:43:09Z</dcterms:created>
  <dcterms:modified xsi:type="dcterms:W3CDTF">2026-08-20T07:02:13Z</dcterms:modified>
</cp:coreProperties>
</file>